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1"/>
  </bookViews>
  <sheets>
    <sheet name="มี.ค57  " sheetId="1" r:id="rId1"/>
    <sheet name="ก.พ.57 " sheetId="2" r:id="rId2"/>
    <sheet name="ม.ค.57" sheetId="3" r:id="rId3"/>
    <sheet name="ธ.ค.57" sheetId="4" r:id="rId4"/>
    <sheet name="พ.ย.57" sheetId="5" r:id="rId5"/>
    <sheet name="ต.ค.57" sheetId="6" r:id="rId6"/>
    <sheet name="หมายเหตุ 1" sheetId="7" r:id="rId7"/>
    <sheet name="หมายเหตุ 2" sheetId="8" r:id="rId8"/>
    <sheet name="แบบฟอร์ม" sheetId="9" r:id="rId9"/>
  </sheets>
  <definedNames>
    <definedName name="_xlnm.Print_Area" localSheetId="8">'แบบฟอร์ม'!$A$1:$V$77</definedName>
  </definedNames>
  <calcPr fullCalcOnLoad="1"/>
</workbook>
</file>

<file path=xl/sharedStrings.xml><?xml version="1.0" encoding="utf-8"?>
<sst xmlns="http://schemas.openxmlformats.org/spreadsheetml/2006/main" count="936" uniqueCount="166">
  <si>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</si>
  <si>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</si>
  <si>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</si>
  <si>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</si>
  <si>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</si>
  <si>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</si>
  <si>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</si>
  <si>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</si>
  <si>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</si>
  <si>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</si>
  <si>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</si>
  <si>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</si>
  <si>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</si>
  <si>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</si>
  <si>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</si>
  <si>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</si>
  <si>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</si>
  <si>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</si>
  <si>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</si>
  <si>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</si>
  <si>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</si>
  <si>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</si>
  <si>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</si>
  <si>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</si>
  <si>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</si>
  <si>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</si>
  <si>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</si>
  <si>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</si>
  <si>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</si>
  <si>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</si>
  <si>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</si>
  <si>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</si>
  <si>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</si>
  <si>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</si>
  <si>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</si>
  <si>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</si>
  <si>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</si>
  <si>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</si>
  <si>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</si>
  <si>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</si>
  <si>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</si>
  <si>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</si>
  <si>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</si>
  <si>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</si>
  <si>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</si>
  <si>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</si>
  <si>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</si>
  <si>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</si>
  <si>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</si>
  <si>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</si>
  <si>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</si>
  <si>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</si>
  <si>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</si>
  <si>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</si>
  <si>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</si>
  <si>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</si>
  <si>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</si>
  <si>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</si>
  <si>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</si>
  <si>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</si>
  <si>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</si>
  <si>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</si>
  <si>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</si>
  <si>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</si>
  <si>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</si>
  <si>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</si>
  <si>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</si>
  <si>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</si>
  <si>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</si>
  <si>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</si>
  <si>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</si>
  <si>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</si>
  <si>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</si>
  <si>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</si>
  <si>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</si>
  <si>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</si>
  <si>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</si>
  <si>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</si>
  <si>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</si>
  <si>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</si>
  <si>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</si>
  <si>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</si>
  <si>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</si>
  <si>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</si>
  <si>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</si>
  <si>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</si>
  <si>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</si>
  <si>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</si>
  <si>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</si>
  <si>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</si>
  <si>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</si>
  <si>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</si>
  <si>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</si>
  <si>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</si>
  <si>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</si>
  <si>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</si>
  <si>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</si>
  <si>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</si>
  <si>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</si>
  <si>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</si>
  <si>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</si>
  <si>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</si>
  <si>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</si>
  <si>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</si>
  <si>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</si>
  <si>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</si>
  <si>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</si>
  <si>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</si>
  <si>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</si>
  <si>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</si>
  <si>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</si>
  <si>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</si>
  <si>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</si>
  <si>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</si>
  <si>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</si>
  <si>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</si>
  <si>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</si>
  <si>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</si>
  <si>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</si>
  <si>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</si>
  <si>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</si>
  <si>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</si>
  <si>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</si>
  <si>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</si>
  <si>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</si>
  <si>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</si>
  <si>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</si>
  <si>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</si>
  <si>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</si>
  <si>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</si>
  <si>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</si>
  <si>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</si>
  <si>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</si>
  <si>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</si>
  <si>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</si>
  <si>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</si>
  <si>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</si>
  <si>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</si>
  <si>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</si>
  <si>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</si>
  <si>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</si>
  <si>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</si>
  <si>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</si>
  <si>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</si>
  <si>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</si>
  <si>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</si>
  <si>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</si>
  <si>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</si>
  <si>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</si>
  <si>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</si>
  <si>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</si>
  <si>
    <t>ประจำเดือน กุมภาพันธ์ พ.ศ. 2557</t>
  </si>
  <si>
    <t>เงินอุดหนุนเฉพาะกิจ - ฝากจังหวัด</t>
  </si>
  <si>
    <t>หมายเหตุ  1  ประกอบรายงานรับ - จ่าย  เงินสด  28   กุมภาพันธ์  2557</t>
  </si>
  <si>
    <t>เงินรับฝาก - เงินปันผลเฉลี่ยคืนและค่าตอบแทน</t>
  </si>
  <si>
    <t>หมายเหตุ  2  ประกอบรายงานรับ - จ่าย  เงินสด  28  กุมภาพันธ์ 2557</t>
  </si>
  <si>
    <t>เงินฝาก-เงินสมทบกองทุนประกันสังคม</t>
  </si>
  <si>
    <t>เงินฝาก-กองทุนหลักประกันสุขภาพ</t>
  </si>
  <si>
    <t>ประจำเดือน มีนาคม พ.ศ. 2557</t>
  </si>
  <si>
    <t>งบกลาง(เงินอุดหนุนเฉพาะกิจ)</t>
  </si>
  <si>
    <t>ค่าตอบแทน(เงินอุดหนุนเฉพาะกิจ)</t>
  </si>
  <si>
    <t>ค่าครุภัณฑ์(เงินอุดหนุนเฉพาะกิจ)</t>
  </si>
  <si>
    <t>ค่าที่ดินและสิ่งก่อสร้าง(เงินอุดหนุนเฉพาะกิจ)</t>
  </si>
  <si>
    <t>หมายเหตุ  1  ประกอบรายงานรับ - จ่าย  เงินสด  31  มีนาคม  2557</t>
  </si>
  <si>
    <t>หมายเหตุ  2  ประกอบรายงานรับ - จ่าย  เงินสด 31  มีนาคม 2557</t>
  </si>
  <si>
    <t>เงินฝาก-เงินปันผลเฉลี่ยคืนค่าตอบแทนสหกรณ์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</si>
</sst>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10" fillId="0" borderId="13" xfId="0" applyFont="1" applyBorder="1" applyAlignment="1">
      <alignment/>
    </xf>
    <xf numFmtId="43" fontId="3" fillId="0" borderId="68" xfId="38" applyFont="1" applyBorder="1" applyAlignment="1">
      <alignment/>
    </xf>
    <xf numFmtId="43" fontId="2" fillId="0" borderId="0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53">
      <selection activeCell="D45" sqref="D4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158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43841876.62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4220957.5</v>
      </c>
      <c r="C11" s="17" t="s">
        <v>10</v>
      </c>
      <c r="D11" s="16"/>
      <c r="E11" s="10" t="s">
        <v>79</v>
      </c>
      <c r="F11" s="92">
        <v>2060236.5</v>
      </c>
    </row>
    <row r="12" spans="1:6" ht="23.25">
      <c r="A12" s="81">
        <v>1947000</v>
      </c>
      <c r="B12" s="92">
        <v>1263512</v>
      </c>
      <c r="C12" s="17" t="s">
        <v>11</v>
      </c>
      <c r="D12" s="16"/>
      <c r="E12" s="10" t="s">
        <v>80</v>
      </c>
      <c r="F12" s="92">
        <v>157440</v>
      </c>
    </row>
    <row r="13" spans="1:6" ht="23.25">
      <c r="A13" s="81">
        <v>2850000</v>
      </c>
      <c r="B13" s="92">
        <v>181579.13</v>
      </c>
      <c r="C13" s="17" t="s">
        <v>12</v>
      </c>
      <c r="D13" s="16"/>
      <c r="E13" s="10" t="s">
        <v>81</v>
      </c>
      <c r="F13" s="92">
        <v>34082.63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1091985</v>
      </c>
      <c r="C15" s="17" t="s">
        <v>14</v>
      </c>
      <c r="D15" s="16"/>
      <c r="E15" s="10" t="s">
        <v>82</v>
      </c>
      <c r="F15" s="92">
        <v>292877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14036013.7</v>
      </c>
      <c r="C17" s="17" t="s">
        <v>16</v>
      </c>
      <c r="D17" s="16"/>
      <c r="E17" s="10" t="s">
        <v>83</v>
      </c>
      <c r="F17" s="92">
        <v>1024998.42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32899747.33</v>
      </c>
      <c r="D19" s="5" t="s">
        <v>65</v>
      </c>
      <c r="E19" s="10"/>
      <c r="F19" s="98">
        <f>SUM(F11:F18)</f>
        <v>3569634.55</v>
      </c>
    </row>
    <row r="20" spans="1:6" ht="24" thickTop="1">
      <c r="A20" s="85"/>
      <c r="B20" s="92">
        <v>12881452</v>
      </c>
      <c r="C20" s="17" t="s">
        <v>78</v>
      </c>
      <c r="D20" s="16"/>
      <c r="E20" s="10" t="s">
        <v>101</v>
      </c>
      <c r="F20" s="92">
        <v>62250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686756.85</v>
      </c>
      <c r="C22" s="17" t="s">
        <v>73</v>
      </c>
      <c r="D22" s="16"/>
      <c r="E22" s="10" t="s">
        <v>102</v>
      </c>
      <c r="F22" s="92">
        <v>50420.88</v>
      </c>
    </row>
    <row r="23" spans="1:6" ht="23.25">
      <c r="A23" s="85"/>
      <c r="B23" s="92">
        <v>8714</v>
      </c>
      <c r="C23" s="17" t="s">
        <v>72</v>
      </c>
      <c r="D23" s="16"/>
      <c r="E23" s="10" t="s">
        <v>85</v>
      </c>
      <c r="F23" s="92">
        <v>1050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7200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15089322.95</v>
      </c>
      <c r="E32" s="118"/>
      <c r="F32" s="95">
        <f>SUM(F20:F31)</f>
        <v>113720.88</v>
      </c>
    </row>
    <row r="33" spans="1:6" ht="24.75" thickBot="1" thickTop="1">
      <c r="A33" s="85"/>
      <c r="B33" s="96">
        <f>B19+B32</f>
        <v>47989070.28</v>
      </c>
      <c r="C33" s="129" t="s">
        <v>27</v>
      </c>
      <c r="D33" s="129"/>
      <c r="E33" s="35"/>
      <c r="F33" s="96">
        <f>F19+F32</f>
        <v>3683355.4299999997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3118344.3</v>
      </c>
      <c r="C41" s="90"/>
      <c r="D41" s="16" t="s">
        <v>29</v>
      </c>
      <c r="E41" s="10" t="s">
        <v>108</v>
      </c>
      <c r="F41" s="92">
        <v>1228129.3</v>
      </c>
    </row>
    <row r="42" spans="1:6" ht="19.5" customHeight="1">
      <c r="A42" s="81">
        <v>0</v>
      </c>
      <c r="B42" s="92">
        <v>4111900</v>
      </c>
      <c r="C42" s="90"/>
      <c r="D42" s="16" t="s">
        <v>159</v>
      </c>
      <c r="E42" s="10" t="s">
        <v>108</v>
      </c>
      <c r="F42" s="92">
        <v>1036700</v>
      </c>
    </row>
    <row r="43" spans="1:6" ht="19.5" customHeight="1">
      <c r="A43" s="81">
        <v>3072000</v>
      </c>
      <c r="B43" s="92">
        <v>1536000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4348610.96</v>
      </c>
      <c r="C44" s="90"/>
      <c r="D44" s="16" t="s">
        <v>106</v>
      </c>
      <c r="E44" s="10" t="s">
        <v>87</v>
      </c>
      <c r="F44" s="92">
        <v>646648</v>
      </c>
    </row>
    <row r="45" spans="1:6" ht="19.5" customHeight="1">
      <c r="A45" s="81">
        <v>373500</v>
      </c>
      <c r="B45" s="92">
        <v>163980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3125613.12</v>
      </c>
      <c r="C46" s="17"/>
      <c r="D46" s="16" t="s">
        <v>136</v>
      </c>
      <c r="E46" s="10" t="s">
        <v>87</v>
      </c>
      <c r="F46" s="92">
        <v>509710</v>
      </c>
    </row>
    <row r="47" spans="1:6" ht="19.5" customHeight="1">
      <c r="A47" s="81">
        <v>2960900</v>
      </c>
      <c r="B47" s="92">
        <v>561820</v>
      </c>
      <c r="C47" s="17"/>
      <c r="D47" s="16" t="s">
        <v>33</v>
      </c>
      <c r="E47" s="10" t="s">
        <v>88</v>
      </c>
      <c r="F47" s="92">
        <v>74280</v>
      </c>
    </row>
    <row r="48" spans="1:6" ht="19.5" customHeight="1">
      <c r="A48" s="81">
        <v>0</v>
      </c>
      <c r="B48" s="92">
        <v>1702</v>
      </c>
      <c r="C48" s="17"/>
      <c r="D48" s="16" t="s">
        <v>160</v>
      </c>
      <c r="E48" s="10" t="s">
        <v>88</v>
      </c>
      <c r="F48" s="92">
        <v>0</v>
      </c>
    </row>
    <row r="49" spans="1:6" ht="19.5" customHeight="1">
      <c r="A49" s="81">
        <v>14103000</v>
      </c>
      <c r="B49" s="92">
        <v>2378964.04</v>
      </c>
      <c r="C49" s="17"/>
      <c r="D49" s="16" t="s">
        <v>34</v>
      </c>
      <c r="E49" s="10" t="s">
        <v>89</v>
      </c>
      <c r="F49" s="92">
        <v>387716</v>
      </c>
    </row>
    <row r="50" spans="1:6" ht="19.5" customHeight="1">
      <c r="A50" s="81">
        <v>11087500</v>
      </c>
      <c r="B50" s="92">
        <v>2407371</v>
      </c>
      <c r="C50" s="17"/>
      <c r="D50" s="16" t="s">
        <v>35</v>
      </c>
      <c r="E50" s="10" t="s">
        <v>90</v>
      </c>
      <c r="F50" s="92">
        <v>381216</v>
      </c>
    </row>
    <row r="51" spans="1:6" ht="19.5" customHeight="1">
      <c r="A51" s="81">
        <v>1390000</v>
      </c>
      <c r="B51" s="92">
        <v>752363.04</v>
      </c>
      <c r="C51" s="17"/>
      <c r="D51" s="16" t="s">
        <v>36</v>
      </c>
      <c r="E51" s="10" t="s">
        <v>91</v>
      </c>
      <c r="F51" s="92">
        <v>220821.33</v>
      </c>
    </row>
    <row r="52" spans="1:6" ht="19.5" customHeight="1">
      <c r="A52" s="81">
        <v>9304500</v>
      </c>
      <c r="B52" s="92">
        <v>393085.2</v>
      </c>
      <c r="C52" s="17"/>
      <c r="D52" s="16" t="s">
        <v>37</v>
      </c>
      <c r="E52" s="10" t="s">
        <v>92</v>
      </c>
      <c r="F52" s="92">
        <v>103420</v>
      </c>
    </row>
    <row r="53" spans="1:6" ht="19.5" customHeight="1">
      <c r="A53" s="81">
        <v>0</v>
      </c>
      <c r="B53" s="92">
        <v>0</v>
      </c>
      <c r="C53" s="17"/>
      <c r="D53" s="16" t="s">
        <v>161</v>
      </c>
      <c r="E53" s="10"/>
      <c r="F53" s="92">
        <v>0</v>
      </c>
    </row>
    <row r="54" spans="1:6" ht="19.5" customHeight="1">
      <c r="A54" s="81">
        <v>41440000</v>
      </c>
      <c r="B54" s="92">
        <v>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24" t="s">
        <v>162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1791640</v>
      </c>
      <c r="C57" s="17"/>
      <c r="D57" s="16" t="s">
        <v>17</v>
      </c>
      <c r="E57" s="10" t="s">
        <v>110</v>
      </c>
      <c r="F57" s="92">
        <v>79640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24691393.66</v>
      </c>
      <c r="C59" s="17"/>
      <c r="E59" s="10"/>
      <c r="F59" s="93">
        <f>SUM(F41:F58)</f>
        <v>4951610.63</v>
      </c>
    </row>
    <row r="60" spans="1:6" ht="19.5" customHeight="1" thickTop="1">
      <c r="A60" s="82"/>
      <c r="B60" s="92">
        <v>765537.4</v>
      </c>
      <c r="C60" s="17"/>
      <c r="D60" s="5" t="s">
        <v>40</v>
      </c>
      <c r="E60" s="10" t="s">
        <v>102</v>
      </c>
      <c r="F60" s="92">
        <v>93170.61</v>
      </c>
    </row>
    <row r="61" spans="1:6" ht="19.5" customHeight="1">
      <c r="A61" s="85"/>
      <c r="B61" s="92">
        <v>229536</v>
      </c>
      <c r="C61" s="17"/>
      <c r="D61" s="16" t="s">
        <v>72</v>
      </c>
      <c r="E61" s="10" t="s">
        <v>85</v>
      </c>
      <c r="F61" s="92">
        <v>65620</v>
      </c>
    </row>
    <row r="62" spans="1:6" ht="19.5" customHeight="1">
      <c r="A62" s="85"/>
      <c r="B62" s="92">
        <v>2453350</v>
      </c>
      <c r="C62" s="17"/>
      <c r="D62" s="5" t="s">
        <v>62</v>
      </c>
      <c r="E62" s="10" t="s">
        <v>94</v>
      </c>
      <c r="F62" s="92">
        <v>62250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14875238.66</v>
      </c>
      <c r="C66" s="17"/>
      <c r="D66" s="17"/>
      <c r="E66" s="19"/>
      <c r="F66" s="102">
        <f>SUM(F60:F65)</f>
        <v>221040.61</v>
      </c>
    </row>
    <row r="67" spans="1:6" ht="19.5" customHeight="1">
      <c r="A67" s="85"/>
      <c r="B67" s="102">
        <v>39566632.32</v>
      </c>
      <c r="C67" s="129" t="s">
        <v>41</v>
      </c>
      <c r="D67" s="129"/>
      <c r="E67" s="11"/>
      <c r="F67" s="102">
        <f>F59+F66</f>
        <v>5172651.24</v>
      </c>
    </row>
    <row r="68" spans="1:6" ht="18.75" customHeight="1">
      <c r="A68" s="85"/>
      <c r="B68" s="92"/>
      <c r="C68" s="129" t="s">
        <v>42</v>
      </c>
      <c r="D68" s="129"/>
      <c r="E68" s="11"/>
      <c r="F68" s="92"/>
    </row>
    <row r="69" spans="1:6" s="73" customFormat="1" ht="17.25" customHeight="1">
      <c r="A69" s="88"/>
      <c r="B69" s="116">
        <v>8422437.96</v>
      </c>
      <c r="C69" s="138" t="s">
        <v>43</v>
      </c>
      <c r="D69" s="138"/>
      <c r="E69" s="72"/>
      <c r="F69" s="103"/>
    </row>
    <row r="70" spans="1:6" ht="19.5" customHeight="1">
      <c r="A70" s="85"/>
      <c r="B70" s="112"/>
      <c r="C70" s="129" t="s">
        <v>44</v>
      </c>
      <c r="D70" s="129"/>
      <c r="E70" s="11"/>
      <c r="F70" s="112">
        <v>1489295.81</v>
      </c>
    </row>
    <row r="71" spans="2:6" ht="19.5" customHeight="1">
      <c r="B71" s="102">
        <v>42352580.81</v>
      </c>
      <c r="C71" s="129" t="s">
        <v>45</v>
      </c>
      <c r="D71" s="129"/>
      <c r="E71" s="11"/>
      <c r="F71" s="102">
        <v>42352580.81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7" t="s">
        <v>76</v>
      </c>
      <c r="C76" s="127"/>
      <c r="D76" s="127"/>
      <c r="E76" s="128" t="s">
        <v>77</v>
      </c>
      <c r="F76" s="128"/>
    </row>
    <row r="77" spans="1:6" s="21" customFormat="1" ht="20.25" customHeight="1">
      <c r="A77" s="89"/>
      <c r="B77" s="127" t="s">
        <v>137</v>
      </c>
      <c r="C77" s="127"/>
      <c r="D77" s="127"/>
      <c r="E77" s="128" t="s">
        <v>97</v>
      </c>
      <c r="F77" s="128"/>
    </row>
    <row r="78" spans="1:6" s="21" customFormat="1" ht="19.5" customHeight="1">
      <c r="A78" s="89"/>
      <c r="B78" s="127" t="s">
        <v>138</v>
      </c>
      <c r="C78" s="127"/>
      <c r="D78" s="127"/>
      <c r="E78" s="128" t="s">
        <v>120</v>
      </c>
      <c r="F78" s="128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8"/>
      <c r="F80" s="128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D40" sqref="D40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151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39391669.95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2160721</v>
      </c>
      <c r="C11" s="17" t="s">
        <v>10</v>
      </c>
      <c r="D11" s="16"/>
      <c r="E11" s="10" t="s">
        <v>79</v>
      </c>
      <c r="F11" s="92">
        <v>1925599.4</v>
      </c>
    </row>
    <row r="12" spans="1:6" ht="23.25">
      <c r="A12" s="81">
        <v>1947000</v>
      </c>
      <c r="B12" s="92">
        <v>1106072</v>
      </c>
      <c r="C12" s="17" t="s">
        <v>11</v>
      </c>
      <c r="D12" s="16"/>
      <c r="E12" s="10" t="s">
        <v>80</v>
      </c>
      <c r="F12" s="92">
        <v>473490</v>
      </c>
    </row>
    <row r="13" spans="1:6" ht="23.25">
      <c r="A13" s="81">
        <v>2850000</v>
      </c>
      <c r="B13" s="92">
        <v>147496.5</v>
      </c>
      <c r="C13" s="17" t="s">
        <v>12</v>
      </c>
      <c r="D13" s="16"/>
      <c r="E13" s="10" t="s">
        <v>81</v>
      </c>
      <c r="F13" s="92">
        <v>6284.9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799108</v>
      </c>
      <c r="C15" s="17" t="s">
        <v>14</v>
      </c>
      <c r="D15" s="16"/>
      <c r="E15" s="10" t="s">
        <v>82</v>
      </c>
      <c r="F15" s="92">
        <v>141649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13011015.28</v>
      </c>
      <c r="C17" s="17" t="s">
        <v>16</v>
      </c>
      <c r="D17" s="16"/>
      <c r="E17" s="10" t="s">
        <v>83</v>
      </c>
      <c r="F17" s="92">
        <v>2228792.83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29330112.78</v>
      </c>
      <c r="D19" s="5" t="s">
        <v>65</v>
      </c>
      <c r="E19" s="10"/>
      <c r="F19" s="98">
        <f>SUM(F11:F18)</f>
        <v>4775816.13</v>
      </c>
    </row>
    <row r="20" spans="1:6" ht="24" thickTop="1">
      <c r="A20" s="85"/>
      <c r="B20" s="92">
        <v>12819202</v>
      </c>
      <c r="C20" s="17" t="s">
        <v>78</v>
      </c>
      <c r="D20" s="16"/>
      <c r="E20" s="10" t="s">
        <v>101</v>
      </c>
      <c r="F20" s="92">
        <v>6316050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636335.97</v>
      </c>
      <c r="C22" s="17" t="s">
        <v>73</v>
      </c>
      <c r="D22" s="16"/>
      <c r="E22" s="10" t="s">
        <v>102</v>
      </c>
      <c r="F22" s="92">
        <v>94480.21</v>
      </c>
    </row>
    <row r="23" spans="1:6" ht="23.25">
      <c r="A23" s="85"/>
      <c r="B23" s="92">
        <v>7664</v>
      </c>
      <c r="C23" s="17" t="s">
        <v>72</v>
      </c>
      <c r="D23" s="16"/>
      <c r="E23" s="10" t="s">
        <v>85</v>
      </c>
      <c r="F23" s="92">
        <v>2264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7200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1500000</v>
      </c>
      <c r="C28" s="17" t="s">
        <v>152</v>
      </c>
      <c r="D28" s="16"/>
      <c r="E28" s="10"/>
      <c r="F28" s="92">
        <v>1500000</v>
      </c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14975602.07</v>
      </c>
      <c r="E32" s="118"/>
      <c r="F32" s="95">
        <f>SUM(F20:F31)</f>
        <v>7912794.21</v>
      </c>
    </row>
    <row r="33" spans="1:6" ht="24.75" thickBot="1" thickTop="1">
      <c r="A33" s="85"/>
      <c r="B33" s="96">
        <f>B19+B32</f>
        <v>44305714.85</v>
      </c>
      <c r="C33" s="129" t="s">
        <v>27</v>
      </c>
      <c r="D33" s="129"/>
      <c r="E33" s="35"/>
      <c r="F33" s="96">
        <f>F19+F32</f>
        <v>12688610.34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1890215</v>
      </c>
      <c r="C41" s="90"/>
      <c r="D41" s="16" t="s">
        <v>29</v>
      </c>
      <c r="E41" s="10" t="s">
        <v>108</v>
      </c>
      <c r="F41" s="92">
        <v>54095</v>
      </c>
    </row>
    <row r="42" spans="1:6" ht="19.5" customHeight="1">
      <c r="A42" s="81">
        <v>0</v>
      </c>
      <c r="B42" s="92">
        <v>3075200</v>
      </c>
      <c r="C42" s="90"/>
      <c r="D42" s="16" t="s">
        <v>29</v>
      </c>
      <c r="E42" s="10" t="s">
        <v>108</v>
      </c>
      <c r="F42" s="92">
        <v>1051200</v>
      </c>
    </row>
    <row r="43" spans="1:6" ht="19.5" customHeight="1">
      <c r="A43" s="81">
        <v>3072000</v>
      </c>
      <c r="B43" s="92">
        <v>1280000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9625100</v>
      </c>
      <c r="B44" s="92">
        <v>3701962.96</v>
      </c>
      <c r="C44" s="90"/>
      <c r="D44" s="16" t="s">
        <v>106</v>
      </c>
      <c r="E44" s="10" t="s">
        <v>87</v>
      </c>
      <c r="F44" s="92">
        <v>1224011</v>
      </c>
    </row>
    <row r="45" spans="1:6" ht="19.5" customHeight="1">
      <c r="A45" s="81">
        <v>373500</v>
      </c>
      <c r="B45" s="92">
        <v>136650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2615903.12</v>
      </c>
      <c r="C46" s="17"/>
      <c r="D46" s="16" t="s">
        <v>136</v>
      </c>
      <c r="E46" s="10" t="s">
        <v>87</v>
      </c>
      <c r="F46" s="92">
        <v>510000</v>
      </c>
    </row>
    <row r="47" spans="1:6" ht="19.5" customHeight="1">
      <c r="A47" s="81">
        <v>2960900</v>
      </c>
      <c r="B47" s="92">
        <v>487540</v>
      </c>
      <c r="C47" s="17"/>
      <c r="D47" s="16" t="s">
        <v>33</v>
      </c>
      <c r="E47" s="10" t="s">
        <v>88</v>
      </c>
      <c r="F47" s="92">
        <v>102402</v>
      </c>
    </row>
    <row r="48" spans="1:6" ht="19.5" customHeight="1">
      <c r="A48" s="81">
        <v>0</v>
      </c>
      <c r="B48" s="92">
        <v>1702</v>
      </c>
      <c r="C48" s="17"/>
      <c r="D48" s="16" t="s">
        <v>33</v>
      </c>
      <c r="E48" s="10" t="s">
        <v>88</v>
      </c>
      <c r="F48" s="92">
        <v>1702</v>
      </c>
    </row>
    <row r="49" spans="1:6" ht="19.5" customHeight="1">
      <c r="A49" s="81">
        <v>14103000</v>
      </c>
      <c r="B49" s="92">
        <v>1991248.04</v>
      </c>
      <c r="C49" s="17"/>
      <c r="D49" s="16" t="s">
        <v>34</v>
      </c>
      <c r="E49" s="10" t="s">
        <v>89</v>
      </c>
      <c r="F49" s="92">
        <v>462587</v>
      </c>
    </row>
    <row r="50" spans="1:6" ht="19.5" customHeight="1">
      <c r="A50" s="81">
        <v>11087500</v>
      </c>
      <c r="B50" s="92">
        <v>2026155</v>
      </c>
      <c r="C50" s="17"/>
      <c r="D50" s="16" t="s">
        <v>35</v>
      </c>
      <c r="E50" s="10" t="s">
        <v>90</v>
      </c>
      <c r="F50" s="92">
        <v>298686</v>
      </c>
    </row>
    <row r="51" spans="1:6" ht="19.5" customHeight="1">
      <c r="A51" s="81">
        <v>1390000</v>
      </c>
      <c r="B51" s="92">
        <v>531541.71</v>
      </c>
      <c r="C51" s="17"/>
      <c r="D51" s="16" t="s">
        <v>36</v>
      </c>
      <c r="E51" s="10" t="s">
        <v>91</v>
      </c>
      <c r="F51" s="92">
        <v>118887.18</v>
      </c>
    </row>
    <row r="52" spans="1:6" ht="19.5" customHeight="1">
      <c r="A52" s="81">
        <v>9304500</v>
      </c>
      <c r="B52" s="92">
        <v>289665.2</v>
      </c>
      <c r="C52" s="17"/>
      <c r="D52" s="16" t="s">
        <v>37</v>
      </c>
      <c r="E52" s="10" t="s">
        <v>92</v>
      </c>
      <c r="F52" s="92">
        <v>153260.2</v>
      </c>
    </row>
    <row r="53" spans="1:6" ht="19.5" customHeight="1">
      <c r="A53" s="81">
        <v>0</v>
      </c>
      <c r="B53" s="92">
        <v>0</v>
      </c>
      <c r="C53" s="17"/>
      <c r="D53" s="16" t="s">
        <v>37</v>
      </c>
      <c r="E53" s="10"/>
      <c r="F53" s="92">
        <v>0</v>
      </c>
    </row>
    <row r="54" spans="1:6" ht="19.5" customHeight="1">
      <c r="A54" s="81">
        <v>41440000</v>
      </c>
      <c r="B54" s="92">
        <v>7000</v>
      </c>
      <c r="C54" s="17"/>
      <c r="D54" s="16" t="s">
        <v>38</v>
      </c>
      <c r="E54" s="10" t="s">
        <v>93</v>
      </c>
      <c r="F54" s="92">
        <v>0</v>
      </c>
    </row>
    <row r="55" spans="1:6" ht="19.5" customHeight="1">
      <c r="A55" s="81">
        <v>0</v>
      </c>
      <c r="B55" s="92">
        <v>0</v>
      </c>
      <c r="C55" s="17"/>
      <c r="D55" s="16" t="s">
        <v>38</v>
      </c>
      <c r="E55" s="10"/>
      <c r="F55" s="92">
        <v>0</v>
      </c>
    </row>
    <row r="56" spans="1:6" ht="19.5" customHeight="1">
      <c r="A56" s="81">
        <v>670000</v>
      </c>
      <c r="B56" s="92">
        <v>0</v>
      </c>
      <c r="C56" s="17"/>
      <c r="D56" s="16" t="s">
        <v>55</v>
      </c>
      <c r="E56" s="10" t="s">
        <v>109</v>
      </c>
      <c r="F56" s="92">
        <v>0</v>
      </c>
    </row>
    <row r="57" spans="1:6" ht="19.5" customHeight="1">
      <c r="A57" s="81">
        <v>1589000</v>
      </c>
      <c r="B57" s="92">
        <v>1705000</v>
      </c>
      <c r="C57" s="17"/>
      <c r="D57" s="16" t="s">
        <v>17</v>
      </c>
      <c r="E57" s="10" t="s">
        <v>110</v>
      </c>
      <c r="F57" s="92">
        <v>0</v>
      </c>
    </row>
    <row r="58" spans="1:6" ht="19.5" customHeight="1">
      <c r="A58" s="81"/>
      <c r="B58" s="92"/>
      <c r="C58" s="17"/>
      <c r="D58" s="16"/>
      <c r="E58" s="10"/>
      <c r="F58" s="92"/>
    </row>
    <row r="59" spans="1:6" ht="19.5" customHeight="1" thickBot="1">
      <c r="A59" s="84">
        <f>SUM(A41:A58)</f>
        <v>110000000</v>
      </c>
      <c r="B59" s="93">
        <f>SUM(B41:B58)</f>
        <v>19739783.03</v>
      </c>
      <c r="C59" s="17"/>
      <c r="E59" s="10"/>
      <c r="F59" s="93">
        <f>SUM(F41:F58)</f>
        <v>4260160.38</v>
      </c>
    </row>
    <row r="60" spans="1:6" ht="19.5" customHeight="1" thickTop="1">
      <c r="A60" s="82"/>
      <c r="B60" s="92">
        <v>672366.79</v>
      </c>
      <c r="C60" s="17"/>
      <c r="D60" s="5" t="s">
        <v>40</v>
      </c>
      <c r="E60" s="10" t="s">
        <v>102</v>
      </c>
      <c r="F60" s="92">
        <v>135143.29</v>
      </c>
    </row>
    <row r="61" spans="1:6" ht="19.5" customHeight="1">
      <c r="A61" s="85"/>
      <c r="B61" s="92">
        <v>163916</v>
      </c>
      <c r="C61" s="17"/>
      <c r="D61" s="16" t="s">
        <v>72</v>
      </c>
      <c r="E61" s="10" t="s">
        <v>85</v>
      </c>
      <c r="F61" s="92">
        <v>13600</v>
      </c>
    </row>
    <row r="62" spans="1:6" ht="19.5" customHeight="1">
      <c r="A62" s="85"/>
      <c r="B62" s="92">
        <v>2391100</v>
      </c>
      <c r="C62" s="17"/>
      <c r="D62" s="5" t="s">
        <v>62</v>
      </c>
      <c r="E62" s="10" t="s">
        <v>94</v>
      </c>
      <c r="F62" s="92">
        <v>64500</v>
      </c>
    </row>
    <row r="63" spans="1:6" ht="19.5" customHeight="1">
      <c r="A63" s="85"/>
      <c r="B63" s="92">
        <v>1500000</v>
      </c>
      <c r="C63" s="17"/>
      <c r="D63" s="16" t="s">
        <v>114</v>
      </c>
      <c r="E63" s="10" t="s">
        <v>96</v>
      </c>
      <c r="F63" s="92">
        <v>1500000</v>
      </c>
    </row>
    <row r="64" spans="1:6" ht="19.5" customHeight="1">
      <c r="A64" s="85"/>
      <c r="B64" s="92">
        <v>9425413.26</v>
      </c>
      <c r="C64" s="17"/>
      <c r="D64" s="17" t="s">
        <v>71</v>
      </c>
      <c r="E64" s="10" t="s">
        <v>95</v>
      </c>
      <c r="F64" s="92">
        <v>2265000</v>
      </c>
    </row>
    <row r="65" spans="1:6" ht="19.5" customHeight="1">
      <c r="A65" s="85"/>
      <c r="B65" s="92">
        <v>501402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14654198.05</v>
      </c>
      <c r="C66" s="17"/>
      <c r="D66" s="17"/>
      <c r="E66" s="19"/>
      <c r="F66" s="102">
        <f>SUM(F60:F65)</f>
        <v>3978243.29</v>
      </c>
    </row>
    <row r="67" spans="1:6" ht="19.5" customHeight="1">
      <c r="A67" s="85"/>
      <c r="B67" s="102">
        <v>34393981.08</v>
      </c>
      <c r="C67" s="129" t="s">
        <v>41</v>
      </c>
      <c r="D67" s="129"/>
      <c r="E67" s="11"/>
      <c r="F67" s="102">
        <f>F59+F66</f>
        <v>8238403.67</v>
      </c>
    </row>
    <row r="68" spans="1:6" ht="18.75" customHeight="1">
      <c r="A68" s="85"/>
      <c r="B68" s="92"/>
      <c r="C68" s="129" t="s">
        <v>42</v>
      </c>
      <c r="D68" s="129"/>
      <c r="E68" s="11"/>
      <c r="F68" s="92"/>
    </row>
    <row r="69" spans="1:6" s="73" customFormat="1" ht="17.25" customHeight="1">
      <c r="A69" s="88"/>
      <c r="B69" s="116">
        <v>9911733.77</v>
      </c>
      <c r="C69" s="138" t="s">
        <v>43</v>
      </c>
      <c r="D69" s="138"/>
      <c r="E69" s="72"/>
      <c r="F69" s="103">
        <v>4450206.67</v>
      </c>
    </row>
    <row r="70" spans="1:6" ht="19.5" customHeight="1">
      <c r="A70" s="85"/>
      <c r="B70" s="112"/>
      <c r="C70" s="129" t="s">
        <v>44</v>
      </c>
      <c r="D70" s="129"/>
      <c r="E70" s="11"/>
      <c r="F70" s="112"/>
    </row>
    <row r="71" spans="2:6" ht="19.5" customHeight="1">
      <c r="B71" s="102">
        <v>43841876.62</v>
      </c>
      <c r="C71" s="129" t="s">
        <v>45</v>
      </c>
      <c r="D71" s="129"/>
      <c r="E71" s="11"/>
      <c r="F71" s="102">
        <v>43841876.62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2:6" ht="10.5" customHeight="1">
      <c r="B75" s="82"/>
      <c r="C75" s="111"/>
      <c r="D75" s="111"/>
      <c r="E75" s="111"/>
      <c r="F75" s="82"/>
    </row>
    <row r="76" spans="1:6" s="21" customFormat="1" ht="21" customHeight="1">
      <c r="A76" s="89"/>
      <c r="B76" s="127" t="s">
        <v>76</v>
      </c>
      <c r="C76" s="127"/>
      <c r="D76" s="127"/>
      <c r="E76" s="128" t="s">
        <v>77</v>
      </c>
      <c r="F76" s="128"/>
    </row>
    <row r="77" spans="1:6" s="21" customFormat="1" ht="20.25" customHeight="1">
      <c r="A77" s="89"/>
      <c r="B77" s="127" t="s">
        <v>137</v>
      </c>
      <c r="C77" s="127"/>
      <c r="D77" s="127"/>
      <c r="E77" s="128" t="s">
        <v>97</v>
      </c>
      <c r="F77" s="128"/>
    </row>
    <row r="78" spans="1:6" s="21" customFormat="1" ht="19.5" customHeight="1">
      <c r="A78" s="89"/>
      <c r="B78" s="127" t="s">
        <v>138</v>
      </c>
      <c r="C78" s="127"/>
      <c r="D78" s="127"/>
      <c r="E78" s="128" t="s">
        <v>120</v>
      </c>
      <c r="F78" s="128"/>
    </row>
    <row r="79" spans="1:6" s="21" customFormat="1" ht="19.5" customHeight="1">
      <c r="A79" s="89"/>
      <c r="B79" s="89"/>
      <c r="C79" s="114"/>
      <c r="D79" s="114"/>
      <c r="E79" s="120"/>
      <c r="F79" s="120"/>
    </row>
    <row r="80" spans="1:6" s="21" customFormat="1" ht="19.5" customHeight="1">
      <c r="A80" s="89"/>
      <c r="B80" s="89"/>
      <c r="C80" s="114"/>
      <c r="D80" s="114"/>
      <c r="E80" s="128"/>
      <c r="F80" s="128"/>
    </row>
    <row r="81" spans="1:6" ht="19.5" customHeight="1">
      <c r="A81" s="122"/>
      <c r="B81" s="122"/>
      <c r="C81" s="122"/>
      <c r="D81" s="121" t="s">
        <v>139</v>
      </c>
      <c r="E81" s="122"/>
      <c r="F81" s="122"/>
    </row>
    <row r="82" spans="1:6" ht="19.5" customHeight="1">
      <c r="A82" s="122"/>
      <c r="B82" s="122"/>
      <c r="C82" s="122"/>
      <c r="D82" s="121" t="s">
        <v>140</v>
      </c>
      <c r="E82" s="122"/>
      <c r="F82" s="122"/>
    </row>
    <row r="83" ht="23.25" customHeight="1"/>
    <row r="84" ht="23.25" customHeight="1"/>
    <row r="85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7:D67"/>
    <mergeCell ref="C68:D68"/>
    <mergeCell ref="C69:D69"/>
    <mergeCell ref="B78:D78"/>
    <mergeCell ref="E78:F78"/>
    <mergeCell ref="E80:F80"/>
    <mergeCell ref="C70:D70"/>
    <mergeCell ref="C71:D71"/>
    <mergeCell ref="B76:D76"/>
    <mergeCell ref="E76:F76"/>
    <mergeCell ref="B77:D77"/>
    <mergeCell ref="E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7200</v>
      </c>
      <c r="C26" s="142" t="s">
        <v>98</v>
      </c>
      <c r="D26" s="143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29" t="s">
        <v>27</v>
      </c>
      <c r="D33" s="129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29" t="s">
        <v>41</v>
      </c>
      <c r="D66" s="129"/>
      <c r="E66" s="11"/>
      <c r="F66" s="102">
        <f>F58+F65</f>
        <v>7213183.6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6">
        <v>5461527.1</v>
      </c>
      <c r="C68" s="138" t="s">
        <v>43</v>
      </c>
      <c r="D68" s="138"/>
      <c r="E68" s="72"/>
      <c r="F68" s="103"/>
    </row>
    <row r="69" spans="1:6" ht="19.5" customHeight="1">
      <c r="A69" s="85"/>
      <c r="B69" s="112"/>
      <c r="C69" s="129" t="s">
        <v>44</v>
      </c>
      <c r="D69" s="129"/>
      <c r="E69" s="11"/>
      <c r="F69" s="112">
        <v>2949538.17</v>
      </c>
    </row>
    <row r="70" spans="2:6" ht="19.5" customHeight="1">
      <c r="B70" s="102">
        <v>39391669.95</v>
      </c>
      <c r="C70" s="129" t="s">
        <v>45</v>
      </c>
      <c r="D70" s="129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7" t="s">
        <v>76</v>
      </c>
      <c r="C75" s="127"/>
      <c r="D75" s="127"/>
      <c r="E75" s="128" t="s">
        <v>77</v>
      </c>
      <c r="F75" s="128"/>
    </row>
    <row r="76" spans="1:6" s="21" customFormat="1" ht="20.25" customHeight="1">
      <c r="A76" s="89"/>
      <c r="B76" s="127" t="s">
        <v>137</v>
      </c>
      <c r="C76" s="127"/>
      <c r="D76" s="127"/>
      <c r="E76" s="128" t="s">
        <v>97</v>
      </c>
      <c r="F76" s="128"/>
    </row>
    <row r="77" spans="1:6" s="21" customFormat="1" ht="19.5" customHeight="1">
      <c r="A77" s="89"/>
      <c r="B77" s="127" t="s">
        <v>138</v>
      </c>
      <c r="C77" s="127"/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8"/>
      <c r="F79" s="128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42" t="s">
        <v>34</v>
      </c>
      <c r="D24" s="143"/>
      <c r="E24" s="10" t="s">
        <v>89</v>
      </c>
      <c r="F24" s="92">
        <v>0.1</v>
      </c>
    </row>
    <row r="25" spans="1:6" ht="23.25">
      <c r="A25" s="85"/>
      <c r="B25" s="92">
        <v>5000</v>
      </c>
      <c r="C25" s="142" t="s">
        <v>62</v>
      </c>
      <c r="D25" s="143"/>
      <c r="E25" s="10" t="s">
        <v>94</v>
      </c>
      <c r="F25" s="92">
        <v>2400</v>
      </c>
    </row>
    <row r="26" spans="1:6" ht="23.25">
      <c r="A26" s="85"/>
      <c r="B26" s="92">
        <v>3600</v>
      </c>
      <c r="C26" s="142" t="s">
        <v>98</v>
      </c>
      <c r="D26" s="143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29" t="s">
        <v>27</v>
      </c>
      <c r="D33" s="129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29" t="s">
        <v>41</v>
      </c>
      <c r="D66" s="129"/>
      <c r="E66" s="11"/>
      <c r="F66" s="102">
        <f>F58+F65</f>
        <v>11364152.040000001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6">
        <v>8411065.27</v>
      </c>
      <c r="C68" s="138" t="s">
        <v>43</v>
      </c>
      <c r="D68" s="138"/>
      <c r="E68" s="72"/>
      <c r="F68" s="103">
        <v>1983839.57</v>
      </c>
    </row>
    <row r="69" spans="1:6" ht="19.5" customHeight="1">
      <c r="A69" s="85"/>
      <c r="B69" s="112"/>
      <c r="C69" s="129" t="s">
        <v>44</v>
      </c>
      <c r="D69" s="129"/>
      <c r="E69" s="11"/>
      <c r="F69" s="112"/>
    </row>
    <row r="70" spans="2:6" ht="19.5" customHeight="1">
      <c r="B70" s="102">
        <v>42341208.12</v>
      </c>
      <c r="C70" s="129" t="s">
        <v>45</v>
      </c>
      <c r="D70" s="129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7" t="s">
        <v>76</v>
      </c>
      <c r="C75" s="127"/>
      <c r="D75" s="127"/>
      <c r="E75" s="128" t="s">
        <v>77</v>
      </c>
      <c r="F75" s="128"/>
    </row>
    <row r="76" spans="1:6" s="21" customFormat="1" ht="20.25" customHeight="1">
      <c r="A76" s="89"/>
      <c r="B76" s="127" t="s">
        <v>137</v>
      </c>
      <c r="C76" s="127"/>
      <c r="D76" s="127"/>
      <c r="E76" s="128" t="s">
        <v>97</v>
      </c>
      <c r="F76" s="128"/>
    </row>
    <row r="77" spans="1:6" s="21" customFormat="1" ht="19.5" customHeight="1">
      <c r="A77" s="89"/>
      <c r="B77" s="127" t="s">
        <v>138</v>
      </c>
      <c r="C77" s="127"/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8"/>
      <c r="F79" s="128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25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2600</v>
      </c>
      <c r="C25" s="142" t="s">
        <v>62</v>
      </c>
      <c r="D25" s="143"/>
      <c r="E25" s="10" t="s">
        <v>94</v>
      </c>
      <c r="F25" s="92">
        <v>2600</v>
      </c>
    </row>
    <row r="26" spans="1:6" ht="23.25">
      <c r="A26" s="85"/>
      <c r="B26" s="92">
        <v>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29" t="s">
        <v>27</v>
      </c>
      <c r="D33" s="129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29" t="s">
        <v>41</v>
      </c>
      <c r="D66" s="129"/>
      <c r="E66" s="11"/>
      <c r="F66" s="102">
        <f>F58+F65</f>
        <v>5310047.33</v>
      </c>
    </row>
    <row r="67" spans="1:6" ht="18.75" customHeight="1">
      <c r="A67" s="85"/>
      <c r="B67" s="92"/>
      <c r="C67" s="129" t="s">
        <v>42</v>
      </c>
      <c r="D67" s="129"/>
      <c r="E67" s="11"/>
      <c r="F67" s="92"/>
    </row>
    <row r="68" spans="1:6" s="73" customFormat="1" ht="17.25" customHeight="1">
      <c r="A68" s="88"/>
      <c r="B68" s="116">
        <v>6427225.7</v>
      </c>
      <c r="C68" s="138" t="s">
        <v>43</v>
      </c>
      <c r="D68" s="138"/>
      <c r="E68" s="72"/>
      <c r="F68" s="103">
        <v>4815658.72</v>
      </c>
    </row>
    <row r="69" spans="1:6" ht="19.5" customHeight="1">
      <c r="A69" s="85"/>
      <c r="B69" s="112"/>
      <c r="C69" s="129" t="s">
        <v>44</v>
      </c>
      <c r="D69" s="129"/>
      <c r="E69" s="11"/>
      <c r="F69" s="112"/>
    </row>
    <row r="70" spans="2:6" ht="19.5" customHeight="1">
      <c r="B70" s="102">
        <v>40357368.55</v>
      </c>
      <c r="C70" s="129" t="s">
        <v>45</v>
      </c>
      <c r="D70" s="129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7" t="s">
        <v>76</v>
      </c>
      <c r="C75" s="127"/>
      <c r="D75" s="127"/>
      <c r="E75" s="128" t="s">
        <v>77</v>
      </c>
      <c r="F75" s="128"/>
    </row>
    <row r="76" spans="1:6" s="21" customFormat="1" ht="20.25" customHeight="1">
      <c r="A76" s="89"/>
      <c r="B76" s="127" t="s">
        <v>137</v>
      </c>
      <c r="C76" s="127"/>
      <c r="D76" s="127"/>
      <c r="E76" s="128" t="s">
        <v>97</v>
      </c>
      <c r="F76" s="128"/>
    </row>
    <row r="77" spans="1:6" s="21" customFormat="1" ht="19.5" customHeight="1">
      <c r="A77" s="89"/>
      <c r="B77" s="127" t="s">
        <v>138</v>
      </c>
      <c r="C77" s="127"/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8"/>
      <c r="F79" s="128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9" t="s">
        <v>0</v>
      </c>
      <c r="B4" s="139"/>
      <c r="C4" s="139"/>
      <c r="D4" s="139"/>
      <c r="E4" s="139"/>
      <c r="F4" s="139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40" t="s">
        <v>3</v>
      </c>
      <c r="B6" s="141"/>
      <c r="C6" s="132" t="s">
        <v>5</v>
      </c>
      <c r="D6" s="133"/>
      <c r="E6" s="8"/>
      <c r="F6" s="104"/>
    </row>
    <row r="7" spans="1:6" ht="23.25">
      <c r="A7" s="79" t="s">
        <v>1</v>
      </c>
      <c r="B7" s="79" t="s">
        <v>4</v>
      </c>
      <c r="C7" s="134"/>
      <c r="D7" s="135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6"/>
      <c r="D8" s="137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2" t="s">
        <v>34</v>
      </c>
      <c r="D24" s="143"/>
      <c r="E24" s="10" t="s">
        <v>89</v>
      </c>
      <c r="F24" s="92">
        <v>0</v>
      </c>
    </row>
    <row r="25" spans="1:6" ht="23.25">
      <c r="A25" s="85"/>
      <c r="B25" s="92">
        <v>0</v>
      </c>
      <c r="C25" s="142" t="s">
        <v>62</v>
      </c>
      <c r="D25" s="143"/>
      <c r="E25" s="10" t="s">
        <v>94</v>
      </c>
      <c r="F25" s="92">
        <v>0</v>
      </c>
    </row>
    <row r="26" spans="1:6" ht="23.25">
      <c r="A26" s="85"/>
      <c r="B26" s="92">
        <v>0</v>
      </c>
      <c r="C26" s="142" t="s">
        <v>98</v>
      </c>
      <c r="D26" s="143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29" t="s">
        <v>27</v>
      </c>
      <c r="D33" s="129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30" t="s">
        <v>3</v>
      </c>
      <c r="B37" s="131"/>
      <c r="C37" s="132" t="s">
        <v>5</v>
      </c>
      <c r="D37" s="133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4"/>
      <c r="D38" s="135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6"/>
      <c r="D39" s="137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29" t="s">
        <v>41</v>
      </c>
      <c r="D68" s="129"/>
      <c r="E68" s="11"/>
      <c r="F68" s="102">
        <f>F60+F67</f>
        <v>2268194.44</v>
      </c>
    </row>
    <row r="69" spans="1:6" ht="18.75" customHeight="1">
      <c r="A69" s="85"/>
      <c r="B69" s="92"/>
      <c r="C69" s="129" t="s">
        <v>42</v>
      </c>
      <c r="D69" s="129"/>
      <c r="E69" s="11"/>
      <c r="F69" s="92"/>
    </row>
    <row r="70" spans="1:6" s="73" customFormat="1" ht="17.25" customHeight="1">
      <c r="A70" s="88"/>
      <c r="B70" s="116">
        <v>1611566.98</v>
      </c>
      <c r="C70" s="138" t="s">
        <v>43</v>
      </c>
      <c r="D70" s="138"/>
      <c r="E70" s="72"/>
      <c r="F70" s="103">
        <v>1611566.98</v>
      </c>
    </row>
    <row r="71" spans="1:6" ht="19.5" customHeight="1">
      <c r="A71" s="85"/>
      <c r="B71" s="112"/>
      <c r="C71" s="129" t="s">
        <v>44</v>
      </c>
      <c r="D71" s="129"/>
      <c r="E71" s="11"/>
      <c r="F71" s="112"/>
    </row>
    <row r="72" spans="2:6" ht="19.5" customHeight="1">
      <c r="B72" s="102">
        <v>35541709.83</v>
      </c>
      <c r="C72" s="129" t="s">
        <v>45</v>
      </c>
      <c r="D72" s="129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8" t="s">
        <v>76</v>
      </c>
      <c r="C75" s="128"/>
      <c r="D75" s="128"/>
      <c r="E75" s="128" t="s">
        <v>77</v>
      </c>
      <c r="F75" s="128"/>
    </row>
    <row r="76" spans="1:6" s="21" customFormat="1" ht="20.25" customHeight="1">
      <c r="A76" s="89"/>
      <c r="B76" s="89"/>
      <c r="C76" s="127" t="s">
        <v>125</v>
      </c>
      <c r="D76" s="127"/>
      <c r="E76" s="128" t="s">
        <v>97</v>
      </c>
      <c r="F76" s="128"/>
    </row>
    <row r="77" spans="1:6" s="21" customFormat="1" ht="19.5" customHeight="1">
      <c r="A77" s="89"/>
      <c r="B77" s="89"/>
      <c r="C77" s="127" t="s">
        <v>124</v>
      </c>
      <c r="D77" s="127"/>
      <c r="E77" s="128" t="s">
        <v>120</v>
      </c>
      <c r="F77" s="128"/>
    </row>
    <row r="78" spans="1:6" s="21" customFormat="1" ht="19.5" customHeight="1">
      <c r="A78" s="89"/>
      <c r="B78" s="89"/>
      <c r="C78" s="114"/>
      <c r="D78" s="114"/>
      <c r="E78" s="128"/>
      <c r="F78" s="128"/>
    </row>
    <row r="79" spans="1:6" ht="19.5" customHeight="1">
      <c r="A79" s="144" t="s">
        <v>122</v>
      </c>
      <c r="B79" s="145"/>
      <c r="C79" s="145"/>
      <c r="D79" s="145"/>
      <c r="E79" s="145"/>
      <c r="F79" s="145"/>
    </row>
    <row r="80" spans="1:6" ht="19.5" customHeight="1">
      <c r="A80" s="144" t="s">
        <v>121</v>
      </c>
      <c r="B80" s="144"/>
      <c r="C80" s="144"/>
      <c r="D80" s="144"/>
      <c r="E80" s="144"/>
      <c r="F80" s="144"/>
    </row>
    <row r="81" ht="23.25" customHeight="1"/>
    <row r="82" ht="23.25" customHeight="1"/>
    <row r="83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6:F76"/>
    <mergeCell ref="C33:D33"/>
    <mergeCell ref="A37:B37"/>
    <mergeCell ref="C37:D39"/>
    <mergeCell ref="C68:D68"/>
    <mergeCell ref="C69:D69"/>
    <mergeCell ref="C70:D70"/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159">
      <selection activeCell="C169" sqref="C16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6"/>
      <c r="B2" s="146"/>
      <c r="C2" s="146"/>
    </row>
    <row r="3" spans="1:3" ht="26.25">
      <c r="A3" s="146"/>
      <c r="B3" s="146"/>
      <c r="C3" s="146"/>
    </row>
    <row r="4" spans="1:3" ht="26.25">
      <c r="A4" s="146" t="s">
        <v>132</v>
      </c>
      <c r="B4" s="146"/>
      <c r="C4" s="146"/>
    </row>
    <row r="5" spans="1:3" ht="26.25">
      <c r="A5" s="146"/>
      <c r="B5" s="146"/>
      <c r="C5" s="146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6"/>
      <c r="B32" s="146"/>
      <c r="C32" s="146"/>
    </row>
    <row r="33" spans="1:3" ht="26.25">
      <c r="A33" s="146"/>
      <c r="B33" s="146"/>
      <c r="C33" s="146"/>
    </row>
    <row r="35" spans="1:3" ht="26.25">
      <c r="A35" s="146" t="s">
        <v>141</v>
      </c>
      <c r="B35" s="146"/>
      <c r="C35" s="146"/>
    </row>
    <row r="36" spans="1:3" ht="26.25">
      <c r="A36" s="146"/>
      <c r="B36" s="146"/>
      <c r="C36" s="146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6" t="s">
        <v>141</v>
      </c>
      <c r="B66" s="146"/>
      <c r="C66" s="146"/>
    </row>
    <row r="67" spans="1:3" ht="26.25">
      <c r="A67" s="146"/>
      <c r="B67" s="146"/>
      <c r="C67" s="146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6" t="s">
        <v>149</v>
      </c>
      <c r="B98" s="146"/>
      <c r="C98" s="146"/>
    </row>
    <row r="99" spans="1:3" ht="26.25">
      <c r="A99" s="146" t="s">
        <v>66</v>
      </c>
      <c r="B99" s="146"/>
      <c r="C99" s="146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6" t="s">
        <v>153</v>
      </c>
      <c r="B130" s="146"/>
      <c r="C130" s="146"/>
    </row>
    <row r="131" spans="1:3" ht="26.25">
      <c r="A131" s="146" t="s">
        <v>66</v>
      </c>
      <c r="B131" s="146"/>
      <c r="C131" s="146"/>
    </row>
    <row r="132" ht="23.25">
      <c r="C132" s="109"/>
    </row>
    <row r="133" spans="1:3" ht="23.25">
      <c r="A133" s="1" t="s">
        <v>113</v>
      </c>
      <c r="B133" s="2" t="s">
        <v>67</v>
      </c>
      <c r="C133" s="109">
        <v>43365.11</v>
      </c>
    </row>
    <row r="134" spans="1:3" ht="23.25">
      <c r="A134" s="1" t="s">
        <v>64</v>
      </c>
      <c r="B134" s="2" t="s">
        <v>67</v>
      </c>
      <c r="C134" s="109">
        <v>3500</v>
      </c>
    </row>
    <row r="135" spans="1:3" ht="23.25">
      <c r="A135" s="1" t="s">
        <v>115</v>
      </c>
      <c r="B135" s="2" t="s">
        <v>67</v>
      </c>
      <c r="C135" s="109">
        <v>933.85</v>
      </c>
    </row>
    <row r="136" spans="1:3" ht="23.25">
      <c r="A136" s="1" t="s">
        <v>146</v>
      </c>
      <c r="B136" s="2" t="s">
        <v>67</v>
      </c>
      <c r="C136" s="109">
        <v>0</v>
      </c>
    </row>
    <row r="137" spans="1:3" ht="23.25">
      <c r="A137" s="1" t="s">
        <v>119</v>
      </c>
      <c r="B137" s="2" t="s">
        <v>67</v>
      </c>
      <c r="C137" s="109">
        <v>1099.75</v>
      </c>
    </row>
    <row r="138" spans="1:3" ht="23.25">
      <c r="A138" s="1" t="s">
        <v>154</v>
      </c>
      <c r="B138" s="2" t="s">
        <v>67</v>
      </c>
      <c r="C138" s="109">
        <v>17831.5</v>
      </c>
    </row>
    <row r="139" spans="1:3" ht="23.25">
      <c r="A139" s="1" t="s">
        <v>150</v>
      </c>
      <c r="B139" s="2" t="s">
        <v>67</v>
      </c>
      <c r="C139" s="109">
        <v>27750</v>
      </c>
    </row>
    <row r="140" ht="24" thickBot="1">
      <c r="C140" s="110">
        <f>SUM(C133:C139)</f>
        <v>94480.20999999999</v>
      </c>
    </row>
    <row r="141" ht="24" thickTop="1">
      <c r="C141" s="109"/>
    </row>
    <row r="160" spans="1:3" ht="26.25">
      <c r="A160" s="146" t="s">
        <v>163</v>
      </c>
      <c r="B160" s="146"/>
      <c r="C160" s="146"/>
    </row>
    <row r="161" spans="1:3" ht="26.25">
      <c r="A161" s="146" t="s">
        <v>66</v>
      </c>
      <c r="B161" s="146"/>
      <c r="C161" s="146"/>
    </row>
    <row r="162" ht="23.25">
      <c r="C162" s="109"/>
    </row>
    <row r="163" spans="1:3" ht="23.25">
      <c r="A163" s="1" t="s">
        <v>113</v>
      </c>
      <c r="B163" s="2" t="s">
        <v>67</v>
      </c>
      <c r="C163" s="109">
        <v>8977.78</v>
      </c>
    </row>
    <row r="164" spans="1:3" ht="23.25">
      <c r="A164" s="1" t="s">
        <v>64</v>
      </c>
      <c r="B164" s="2" t="s">
        <v>67</v>
      </c>
      <c r="C164" s="109">
        <v>6635</v>
      </c>
    </row>
    <row r="165" spans="1:3" ht="23.25">
      <c r="A165" s="1" t="s">
        <v>115</v>
      </c>
      <c r="B165" s="2" t="s">
        <v>67</v>
      </c>
      <c r="C165" s="109">
        <v>1103.24</v>
      </c>
    </row>
    <row r="166" spans="1:3" ht="23.25">
      <c r="A166" s="1" t="s">
        <v>146</v>
      </c>
      <c r="B166" s="2" t="s">
        <v>67</v>
      </c>
      <c r="C166" s="109">
        <v>0</v>
      </c>
    </row>
    <row r="167" spans="1:3" ht="23.25">
      <c r="A167" s="1" t="s">
        <v>119</v>
      </c>
      <c r="B167" s="2" t="s">
        <v>67</v>
      </c>
      <c r="C167" s="109">
        <v>2230.86</v>
      </c>
    </row>
    <row r="168" spans="1:3" ht="23.25">
      <c r="A168" s="1" t="s">
        <v>147</v>
      </c>
      <c r="B168" s="2" t="s">
        <v>67</v>
      </c>
      <c r="C168" s="109">
        <v>3738</v>
      </c>
    </row>
    <row r="169" spans="1:3" ht="23.25">
      <c r="A169" s="1" t="s">
        <v>150</v>
      </c>
      <c r="B169" s="2" t="s">
        <v>67</v>
      </c>
      <c r="C169" s="109">
        <v>27736</v>
      </c>
    </row>
    <row r="170" ht="24" thickBot="1">
      <c r="C170" s="110">
        <f>SUM(C163:C169)</f>
        <v>50420.880000000005</v>
      </c>
    </row>
    <row r="171" ht="24" thickTop="1">
      <c r="C171" s="109"/>
    </row>
    <row r="194" spans="1:3" ht="26.25">
      <c r="A194" s="146"/>
      <c r="B194" s="146"/>
      <c r="C194" s="146"/>
    </row>
    <row r="195" spans="1:3" ht="26.25">
      <c r="A195" s="146"/>
      <c r="B195" s="146"/>
      <c r="C195" s="146"/>
    </row>
    <row r="197" spans="2:3" ht="23.25">
      <c r="B197" s="2"/>
      <c r="C197" s="3"/>
    </row>
    <row r="198" spans="2:3" ht="23.25">
      <c r="B198" s="2"/>
      <c r="C198" s="115"/>
    </row>
    <row r="199" spans="2:3" ht="23.25">
      <c r="B199" s="2"/>
      <c r="C199" s="3"/>
    </row>
    <row r="200" spans="2:3" ht="23.25">
      <c r="B200" s="2"/>
      <c r="C200" s="3"/>
    </row>
    <row r="201" spans="2:3" ht="23.25">
      <c r="B201" s="2"/>
      <c r="C201" s="3"/>
    </row>
    <row r="202" ht="24" thickBot="1">
      <c r="C202" s="4"/>
    </row>
    <row r="203" ht="24" thickTop="1"/>
    <row r="226" spans="1:3" ht="26.25">
      <c r="A226" s="146"/>
      <c r="B226" s="146"/>
      <c r="C226" s="146"/>
    </row>
    <row r="227" spans="1:3" ht="26.25">
      <c r="A227" s="146"/>
      <c r="B227" s="146"/>
      <c r="C227" s="146"/>
    </row>
    <row r="229" spans="2:3" ht="23.25">
      <c r="B229" s="2"/>
      <c r="C229" s="3"/>
    </row>
    <row r="230" spans="2:3" ht="23.25">
      <c r="B230" s="2"/>
      <c r="C230" s="115"/>
    </row>
    <row r="231" spans="2:3" ht="23.25">
      <c r="B231" s="2"/>
      <c r="C231" s="3"/>
    </row>
    <row r="232" spans="2:3" ht="23.25">
      <c r="B232" s="2"/>
      <c r="C232" s="3"/>
    </row>
    <row r="233" spans="2:3" ht="23.25">
      <c r="B233" s="2"/>
      <c r="C233" s="3"/>
    </row>
    <row r="234" ht="24" thickBot="1">
      <c r="C234" s="4"/>
    </row>
    <row r="235" ht="24" thickTop="1"/>
    <row r="258" spans="1:3" ht="26.25">
      <c r="A258" s="146"/>
      <c r="B258" s="146"/>
      <c r="C258" s="146"/>
    </row>
    <row r="259" spans="1:3" ht="26.25">
      <c r="A259" s="146"/>
      <c r="B259" s="146"/>
      <c r="C259" s="146"/>
    </row>
    <row r="261" spans="2:3" ht="23.25">
      <c r="B261" s="2"/>
      <c r="C261" s="3"/>
    </row>
    <row r="262" spans="2:3" ht="23.25">
      <c r="B262" s="2"/>
      <c r="C262" s="115"/>
    </row>
    <row r="263" spans="2:3" ht="23.25">
      <c r="B263" s="2"/>
      <c r="C263" s="3"/>
    </row>
    <row r="264" spans="2:3" ht="23.25">
      <c r="B264" s="2"/>
      <c r="C264" s="3"/>
    </row>
    <row r="265" spans="2:3" ht="23.25">
      <c r="B265" s="2"/>
      <c r="C265" s="3"/>
    </row>
    <row r="266" ht="24" thickBot="1">
      <c r="C266" s="4"/>
    </row>
    <row r="267" ht="24" thickTop="1"/>
    <row r="290" spans="1:3" ht="26.25">
      <c r="A290" s="146"/>
      <c r="B290" s="146"/>
      <c r="C290" s="146"/>
    </row>
    <row r="291" spans="1:3" ht="26.25">
      <c r="A291" s="146"/>
      <c r="B291" s="146"/>
      <c r="C291" s="146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46"/>
      <c r="B322" s="146"/>
      <c r="C322" s="146"/>
    </row>
    <row r="323" spans="1:3" ht="26.25">
      <c r="A323" s="146"/>
      <c r="B323" s="146"/>
      <c r="C323" s="146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6">
    <mergeCell ref="A226:C226"/>
    <mergeCell ref="A227:C227"/>
    <mergeCell ref="A2:C2"/>
    <mergeCell ref="A3:C3"/>
    <mergeCell ref="A32:C32"/>
    <mergeCell ref="A33:C33"/>
    <mergeCell ref="A98:C98"/>
    <mergeCell ref="A99:C99"/>
    <mergeCell ref="A35:C35"/>
    <mergeCell ref="A36:C36"/>
    <mergeCell ref="A66:C66"/>
    <mergeCell ref="A67:C67"/>
    <mergeCell ref="A4:C4"/>
    <mergeCell ref="A5:C5"/>
    <mergeCell ref="A130:C130"/>
    <mergeCell ref="A131:C131"/>
    <mergeCell ref="A160:C160"/>
    <mergeCell ref="A161:C161"/>
    <mergeCell ref="A322:C322"/>
    <mergeCell ref="A323:C323"/>
    <mergeCell ref="A290:C290"/>
    <mergeCell ref="A291:C291"/>
    <mergeCell ref="A194:C194"/>
    <mergeCell ref="A195:C195"/>
    <mergeCell ref="A258:C258"/>
    <mergeCell ref="A259:C259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315"/>
  <sheetViews>
    <sheetView zoomScalePageLayoutView="0" workbookViewId="0" topLeftCell="A152">
      <selection activeCell="A169" sqref="A16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6" t="s">
        <v>133</v>
      </c>
      <c r="B4" s="146"/>
      <c r="C4" s="146"/>
    </row>
    <row r="5" spans="1:3" ht="26.25">
      <c r="A5" s="146" t="s">
        <v>66</v>
      </c>
      <c r="B5" s="146"/>
      <c r="C5" s="146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6"/>
      <c r="B33" s="146"/>
      <c r="C33" s="146"/>
    </row>
    <row r="34" spans="1:3" ht="26.25">
      <c r="A34" s="146" t="s">
        <v>142</v>
      </c>
      <c r="B34" s="146"/>
      <c r="C34" s="146"/>
    </row>
    <row r="35" spans="1:3" ht="26.25">
      <c r="A35" s="146" t="s">
        <v>66</v>
      </c>
      <c r="B35" s="146"/>
      <c r="C35" s="146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6" t="s">
        <v>142</v>
      </c>
      <c r="B64" s="146"/>
      <c r="C64" s="146"/>
    </row>
    <row r="65" spans="1:3" ht="26.25">
      <c r="A65" s="146" t="s">
        <v>66</v>
      </c>
      <c r="B65" s="146"/>
      <c r="C65" s="146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6" t="s">
        <v>148</v>
      </c>
      <c r="B94" s="146"/>
      <c r="C94" s="146"/>
    </row>
    <row r="95" spans="1:3" ht="26.25">
      <c r="A95" s="146" t="s">
        <v>66</v>
      </c>
      <c r="B95" s="146"/>
      <c r="C95" s="146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4" spans="1:3" ht="26.25">
      <c r="A124" s="146" t="s">
        <v>155</v>
      </c>
      <c r="B124" s="146"/>
      <c r="C124" s="146"/>
    </row>
    <row r="125" spans="1:3" ht="26.25">
      <c r="A125" s="146" t="s">
        <v>66</v>
      </c>
      <c r="B125" s="146"/>
      <c r="C125" s="146"/>
    </row>
    <row r="126" spans="1:3" ht="23.25">
      <c r="A126" s="1" t="s">
        <v>113</v>
      </c>
      <c r="B126" s="2" t="s">
        <v>67</v>
      </c>
      <c r="C126" s="109">
        <v>14847.13</v>
      </c>
    </row>
    <row r="127" spans="1:3" ht="23.25">
      <c r="A127" s="1" t="s">
        <v>64</v>
      </c>
      <c r="B127" s="2" t="s">
        <v>67</v>
      </c>
      <c r="C127" s="109">
        <v>54228</v>
      </c>
    </row>
    <row r="128" spans="1:3" ht="23.25">
      <c r="A128" s="1" t="s">
        <v>156</v>
      </c>
      <c r="B128" s="2" t="s">
        <v>67</v>
      </c>
      <c r="C128" s="109">
        <v>56095.16</v>
      </c>
    </row>
    <row r="129" spans="1:3" ht="26.25" customHeight="1">
      <c r="A129" s="1" t="s">
        <v>157</v>
      </c>
      <c r="B129" s="2" t="s">
        <v>67</v>
      </c>
      <c r="C129" s="109">
        <v>9973</v>
      </c>
    </row>
    <row r="130" ht="26.25" customHeight="1" thickBot="1">
      <c r="C130" s="110">
        <f>SUM(C126:C129)</f>
        <v>135143.29</v>
      </c>
    </row>
    <row r="131" ht="24" thickTop="1">
      <c r="C131" s="123"/>
    </row>
    <row r="133" ht="23.25">
      <c r="B133" s="2"/>
    </row>
    <row r="134" ht="23.25">
      <c r="B134" s="2"/>
    </row>
    <row r="135" ht="23.25">
      <c r="C135" s="85"/>
    </row>
    <row r="152" spans="1:3" ht="26.25">
      <c r="A152" s="146" t="s">
        <v>164</v>
      </c>
      <c r="B152" s="146"/>
      <c r="C152" s="146"/>
    </row>
    <row r="153" spans="1:3" ht="26.25">
      <c r="A153" s="146" t="s">
        <v>66</v>
      </c>
      <c r="B153" s="146"/>
      <c r="C153" s="146"/>
    </row>
    <row r="154" spans="1:3" ht="23.25">
      <c r="A154" s="1" t="s">
        <v>113</v>
      </c>
      <c r="B154" s="2" t="s">
        <v>67</v>
      </c>
      <c r="C154" s="109">
        <v>43365.11</v>
      </c>
    </row>
    <row r="155" spans="1:3" ht="23.25">
      <c r="A155" s="1" t="s">
        <v>64</v>
      </c>
      <c r="B155" s="2" t="s">
        <v>67</v>
      </c>
      <c r="C155" s="109">
        <v>1000</v>
      </c>
    </row>
    <row r="156" spans="1:3" ht="23.25">
      <c r="A156" s="1" t="s">
        <v>156</v>
      </c>
      <c r="B156" s="2" t="s">
        <v>67</v>
      </c>
      <c r="C156" s="109">
        <v>27736</v>
      </c>
    </row>
    <row r="157" spans="1:3" ht="23.25">
      <c r="A157" s="1" t="s">
        <v>165</v>
      </c>
      <c r="B157" s="2" t="s">
        <v>67</v>
      </c>
      <c r="C157" s="126">
        <v>17331.5</v>
      </c>
    </row>
    <row r="158" spans="1:3" ht="24" thickBot="1">
      <c r="A158" s="1" t="s">
        <v>157</v>
      </c>
      <c r="B158" s="2" t="s">
        <v>67</v>
      </c>
      <c r="C158" s="125">
        <v>3738</v>
      </c>
    </row>
    <row r="159" ht="24.75" thickBot="1" thickTop="1">
      <c r="C159" s="110">
        <f>SUM(C154:C158)</f>
        <v>93170.61</v>
      </c>
    </row>
    <row r="160" ht="24" thickTop="1"/>
    <row r="162" ht="23.25">
      <c r="B162" s="2"/>
    </row>
    <row r="163" ht="23.25">
      <c r="B163" s="2"/>
    </row>
    <row r="164" ht="23.25">
      <c r="B164" s="2"/>
    </row>
    <row r="165" ht="23.25">
      <c r="C165" s="85"/>
    </row>
    <row r="189" spans="1:3" ht="26.25">
      <c r="A189" s="146"/>
      <c r="B189" s="146"/>
      <c r="C189" s="146"/>
    </row>
    <row r="190" spans="1:3" ht="26.25">
      <c r="A190" s="146"/>
      <c r="B190" s="146"/>
      <c r="C190" s="146"/>
    </row>
    <row r="192" ht="23.25">
      <c r="B192" s="2"/>
    </row>
    <row r="193" ht="23.25">
      <c r="B193" s="2"/>
    </row>
    <row r="194" ht="23.25">
      <c r="B194" s="2"/>
    </row>
    <row r="195" ht="24" thickBot="1">
      <c r="C195" s="110"/>
    </row>
    <row r="196" ht="24" thickTop="1"/>
    <row r="219" spans="1:3" ht="26.25">
      <c r="A219" s="146"/>
      <c r="B219" s="146"/>
      <c r="C219" s="146"/>
    </row>
    <row r="220" spans="1:3" ht="26.25">
      <c r="A220" s="146"/>
      <c r="B220" s="146"/>
      <c r="C220" s="146"/>
    </row>
    <row r="222" ht="23.25">
      <c r="B222" s="2"/>
    </row>
    <row r="223" ht="23.25">
      <c r="B223" s="2"/>
    </row>
    <row r="224" ht="23.25">
      <c r="B224" s="2"/>
    </row>
    <row r="225" ht="24" thickBot="1">
      <c r="C225" s="110"/>
    </row>
    <row r="226" ht="24" thickTop="1"/>
    <row r="249" spans="1:3" ht="26.25">
      <c r="A249" s="146"/>
      <c r="B249" s="146"/>
      <c r="C249" s="146"/>
    </row>
    <row r="250" spans="1:3" ht="26.25">
      <c r="A250" s="146"/>
      <c r="B250" s="146"/>
      <c r="C250" s="146"/>
    </row>
    <row r="252" ht="23.25">
      <c r="B252" s="2"/>
    </row>
    <row r="253" ht="23.25">
      <c r="B253" s="2"/>
    </row>
    <row r="254" ht="23.25">
      <c r="B254" s="2"/>
    </row>
    <row r="255" ht="24" thickBot="1">
      <c r="C255" s="110"/>
    </row>
    <row r="256" ht="24" thickTop="1"/>
    <row r="279" spans="1:3" ht="26.25">
      <c r="A279" s="146"/>
      <c r="B279" s="146"/>
      <c r="C279" s="146"/>
    </row>
    <row r="280" spans="1:3" ht="26.25">
      <c r="A280" s="146"/>
      <c r="B280" s="146"/>
      <c r="C280" s="146"/>
    </row>
    <row r="282" ht="23.25">
      <c r="B282" s="2"/>
    </row>
    <row r="283" ht="23.25">
      <c r="B283" s="2"/>
    </row>
    <row r="284" ht="23.25">
      <c r="B284" s="2"/>
    </row>
    <row r="285" ht="24" thickBot="1">
      <c r="C285" s="110"/>
    </row>
    <row r="286" ht="24" thickTop="1"/>
    <row r="309" spans="1:3" ht="26.25">
      <c r="A309" s="146"/>
      <c r="B309" s="146"/>
      <c r="C309" s="146"/>
    </row>
    <row r="310" spans="1:3" ht="26.25">
      <c r="A310" s="146"/>
      <c r="B310" s="146"/>
      <c r="C310" s="146"/>
    </row>
    <row r="312" ht="23.25">
      <c r="B312" s="2"/>
    </row>
    <row r="313" ht="23.25">
      <c r="B313" s="2"/>
    </row>
    <row r="314" ht="23.25">
      <c r="B314" s="2"/>
    </row>
    <row r="315" ht="24" thickBot="1">
      <c r="C315" s="110"/>
    </row>
    <row r="316" ht="24" thickTop="1"/>
  </sheetData>
  <sheetProtection/>
  <mergeCells count="23">
    <mergeCell ref="A249:C249"/>
    <mergeCell ref="A250:C250"/>
    <mergeCell ref="A219:C219"/>
    <mergeCell ref="A220:C220"/>
    <mergeCell ref="A94:C94"/>
    <mergeCell ref="A95:C95"/>
    <mergeCell ref="A189:C189"/>
    <mergeCell ref="A309:C309"/>
    <mergeCell ref="A310:C310"/>
    <mergeCell ref="A4:C4"/>
    <mergeCell ref="A5:C5"/>
    <mergeCell ref="A33:C33"/>
    <mergeCell ref="A34:C34"/>
    <mergeCell ref="A64:C64"/>
    <mergeCell ref="A35:C35"/>
    <mergeCell ref="A279:C279"/>
    <mergeCell ref="A280:C280"/>
    <mergeCell ref="A65:C65"/>
    <mergeCell ref="A190:C190"/>
    <mergeCell ref="A124:C124"/>
    <mergeCell ref="A125:C125"/>
    <mergeCell ref="A152:C152"/>
    <mergeCell ref="A153:C153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58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3"/>
      <c r="B1" s="153"/>
      <c r="C1" s="153"/>
      <c r="D1" s="153"/>
      <c r="E1" s="153"/>
      <c r="F1" s="153"/>
      <c r="G1" s="153"/>
      <c r="H1" s="153"/>
      <c r="I1" s="153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6" t="s">
        <v>0</v>
      </c>
      <c r="B5" s="156"/>
      <c r="C5" s="156"/>
      <c r="D5" s="156"/>
      <c r="E5" s="156"/>
      <c r="F5" s="156"/>
      <c r="G5" s="156"/>
      <c r="H5" s="156"/>
      <c r="I5" s="156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7" t="s">
        <v>3</v>
      </c>
      <c r="B7" s="148"/>
      <c r="C7" s="148"/>
      <c r="D7" s="149"/>
      <c r="E7" s="154"/>
      <c r="F7" s="155"/>
      <c r="G7" s="8"/>
      <c r="H7" s="147" t="s">
        <v>8</v>
      </c>
      <c r="I7" s="149"/>
    </row>
    <row r="8" spans="1:9" ht="23.25">
      <c r="A8" s="158" t="s">
        <v>1</v>
      </c>
      <c r="B8" s="159"/>
      <c r="C8" s="129" t="s">
        <v>4</v>
      </c>
      <c r="D8" s="160"/>
      <c r="E8" s="157" t="s">
        <v>5</v>
      </c>
      <c r="F8" s="129"/>
      <c r="G8" s="10" t="s">
        <v>6</v>
      </c>
      <c r="H8" s="157" t="s">
        <v>4</v>
      </c>
      <c r="I8" s="160"/>
    </row>
    <row r="9" spans="1:9" ht="24" thickBot="1">
      <c r="A9" s="152" t="s">
        <v>2</v>
      </c>
      <c r="B9" s="151"/>
      <c r="C9" s="150" t="s">
        <v>2</v>
      </c>
      <c r="D9" s="151"/>
      <c r="E9" s="152"/>
      <c r="F9" s="150"/>
      <c r="G9" s="12" t="s">
        <v>7</v>
      </c>
      <c r="H9" s="152" t="s">
        <v>2</v>
      </c>
      <c r="I9" s="151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57" t="s">
        <v>27</v>
      </c>
      <c r="F33" s="160"/>
      <c r="G33" s="19"/>
      <c r="H33" s="24"/>
      <c r="I33" s="25"/>
    </row>
    <row r="34" spans="1:9" ht="24" thickBot="1">
      <c r="A34" s="161"/>
      <c r="B34" s="161"/>
      <c r="C34" s="161"/>
      <c r="D34" s="161"/>
      <c r="E34" s="161"/>
      <c r="F34" s="161"/>
      <c r="G34" s="161"/>
      <c r="H34" s="161"/>
      <c r="I34" s="162"/>
    </row>
    <row r="35" spans="1:9" ht="24" thickTop="1">
      <c r="A35" s="147" t="s">
        <v>3</v>
      </c>
      <c r="B35" s="148"/>
      <c r="C35" s="148"/>
      <c r="D35" s="149"/>
      <c r="E35" s="154"/>
      <c r="F35" s="155"/>
      <c r="G35" s="8"/>
      <c r="H35" s="147" t="s">
        <v>8</v>
      </c>
      <c r="I35" s="149"/>
    </row>
    <row r="36" spans="1:9" ht="23.25">
      <c r="A36" s="158" t="s">
        <v>1</v>
      </c>
      <c r="B36" s="159"/>
      <c r="C36" s="129" t="s">
        <v>4</v>
      </c>
      <c r="D36" s="160"/>
      <c r="E36" s="157" t="s">
        <v>5</v>
      </c>
      <c r="F36" s="129"/>
      <c r="G36" s="10" t="s">
        <v>6</v>
      </c>
      <c r="H36" s="157" t="s">
        <v>4</v>
      </c>
      <c r="I36" s="160"/>
    </row>
    <row r="37" spans="1:9" ht="24" thickBot="1">
      <c r="A37" s="152" t="s">
        <v>2</v>
      </c>
      <c r="B37" s="151"/>
      <c r="C37" s="150" t="s">
        <v>2</v>
      </c>
      <c r="D37" s="151"/>
      <c r="E37" s="152"/>
      <c r="F37" s="150"/>
      <c r="G37" s="12" t="s">
        <v>7</v>
      </c>
      <c r="H37" s="152" t="s">
        <v>2</v>
      </c>
      <c r="I37" s="151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9" t="s">
        <v>41</v>
      </c>
      <c r="F69" s="129"/>
      <c r="G69" s="35"/>
      <c r="H69" s="36"/>
      <c r="I69" s="37"/>
    </row>
    <row r="70" spans="1:9" ht="23.25">
      <c r="A70" s="17"/>
      <c r="B70" s="16"/>
      <c r="C70" s="38"/>
      <c r="D70" s="37"/>
      <c r="E70" s="157" t="s">
        <v>42</v>
      </c>
      <c r="F70" s="129"/>
      <c r="G70" s="35"/>
      <c r="H70" s="38"/>
      <c r="I70" s="37"/>
    </row>
    <row r="71" spans="1:9" ht="23.25">
      <c r="A71" s="17"/>
      <c r="B71" s="16"/>
      <c r="D71" s="18"/>
      <c r="E71" s="157" t="s">
        <v>43</v>
      </c>
      <c r="F71" s="129"/>
      <c r="G71" s="35"/>
      <c r="H71" s="15"/>
      <c r="I71" s="18"/>
    </row>
    <row r="72" spans="1:9" ht="23.25">
      <c r="A72" s="17"/>
      <c r="B72" s="16"/>
      <c r="C72" s="24"/>
      <c r="D72" s="25"/>
      <c r="E72" s="157" t="s">
        <v>44</v>
      </c>
      <c r="F72" s="129"/>
      <c r="G72" s="35"/>
      <c r="I72" s="18"/>
    </row>
    <row r="73" spans="3:9" ht="23.25">
      <c r="C73" s="39"/>
      <c r="D73" s="25"/>
      <c r="E73" s="157" t="s">
        <v>45</v>
      </c>
      <c r="F73" s="129"/>
      <c r="H73" s="38"/>
      <c r="I73" s="37"/>
    </row>
    <row r="74" ht="23.25">
      <c r="B74" s="20"/>
    </row>
  </sheetData>
  <sheetProtection/>
  <mergeCells count="31">
    <mergeCell ref="E73:F73"/>
    <mergeCell ref="E71:F71"/>
    <mergeCell ref="E70:F70"/>
    <mergeCell ref="E69:F69"/>
    <mergeCell ref="E33:F33"/>
    <mergeCell ref="E72:F72"/>
    <mergeCell ref="E36:F36"/>
    <mergeCell ref="E37:F37"/>
    <mergeCell ref="C36:D36"/>
    <mergeCell ref="H35:I35"/>
    <mergeCell ref="H9:I9"/>
    <mergeCell ref="A35:D35"/>
    <mergeCell ref="A34:I34"/>
    <mergeCell ref="A9:B9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A7:D7"/>
    <mergeCell ref="C9:D9"/>
    <mergeCell ref="E9:F9"/>
    <mergeCell ref="H7:I7"/>
    <mergeCell ref="A1:I1"/>
    <mergeCell ref="E7:F7"/>
    <mergeCell ref="A5:I5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2014-04-04T04:17:46Z</cp:lastPrinted>
  <dcterms:created xsi:type="dcterms:W3CDTF">2003-11-15T09:12:45Z</dcterms:created>
  <dcterms:modified xsi:type="dcterms:W3CDTF">2014-04-08T08:31:55Z</dcterms:modified>
  <cp:category/>
  <cp:version/>
  <cp:contentType/>
  <cp:contentStatus/>
</cp:coreProperties>
</file>