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ีค.59 " sheetId="1" r:id="rId1"/>
    <sheet name="กพ.59" sheetId="2" r:id="rId2"/>
    <sheet name="ม.ค.59 " sheetId="3" r:id="rId3"/>
    <sheet name="ธ.ค.58" sheetId="4" r:id="rId4"/>
    <sheet name="พ.ย.58" sheetId="5" r:id="rId5"/>
    <sheet name="ต.ค.58" sheetId="6" r:id="rId6"/>
    <sheet name="แบบฟอร์ม" sheetId="7" r:id="rId7"/>
    <sheet name="Sheet1" sheetId="8" r:id="rId8"/>
  </sheets>
  <definedNames>
    <definedName name="_xlnm.Print_Area" localSheetId="6">'แบบฟอร์ม'!$A$1:$V$77</definedName>
  </definedNames>
  <calcPr fullCalcOnLoad="1"/>
</workbook>
</file>

<file path=xl/sharedStrings.xml><?xml version="1.0" encoding="utf-8"?>
<sst xmlns="http://schemas.openxmlformats.org/spreadsheetml/2006/main" count="738" uniqueCount="144">
  <si>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</si>
  <si>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</si>
  <si>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</si>
  <si>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</si>
  <si>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</si>
  <si>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</si>
  <si>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</si>
  <si>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</si>
  <si>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</si>
  <si>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</si>
  <si>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</si>
  <si>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</si>
  <si>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</si>
  <si>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</si>
  <si>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</si>
  <si>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</si>
  <si>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</si>
  <si>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</si>
  <si>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</si>
  <si>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</si>
  <si>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</si>
  <si>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</si>
  <si>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</si>
  <si>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</si>
  <si>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</si>
  <si>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</si>
  <si>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</si>
  <si>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</si>
  <si>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</si>
  <si>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</si>
  <si>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</si>
  <si>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</si>
  <si>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</si>
  <si>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</si>
  <si>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</si>
  <si>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</si>
  <si>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</si>
  <si>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</si>
  <si>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</si>
  <si>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</si>
  <si>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</si>
  <si>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</si>
  <si>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</si>
  <si>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</si>
  <si>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</si>
  <si>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</si>
  <si>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</si>
  <si>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</si>
  <si>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</si>
  <si>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</si>
  <si>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</si>
  <si>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</si>
  <si>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</si>
  <si>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</si>
  <si>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</si>
  <si>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</si>
  <si>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</si>
  <si>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</si>
  <si>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</si>
  <si>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</si>
  <si>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</si>
  <si>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</si>
  <si>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</si>
  <si>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</si>
  <si>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</si>
  <si>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</si>
  <si>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6100</t>
  </si>
  <si>
    <t>6000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</si>
  <si>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</si>
  <si>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</si>
  <si>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</si>
  <si>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</si>
  <si>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</si>
  <si>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</si>
  <si>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</si>
  <si>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</si>
  <si>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</si>
  <si>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</si>
  <si>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</si>
  <si>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</si>
  <si>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</si>
  <si>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</si>
  <si>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</si>
  <si>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</si>
  <si>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</si>
  <si>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</si>
  <si>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</si>
  <si>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</si>
  <si>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</si>
  <si>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</si>
  <si>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</si>
  <si>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</si>
  <si>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</si>
  <si>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</si>
  <si>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</si>
  <si>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</si>
  <si>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</si>
  <si>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</si>
  <si>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</si>
  <si>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</si>
  <si>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</si>
  <si>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</si>
  <si>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</si>
  <si>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</si>
  <si>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</si>
  <si>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เงินรับฝากค่าใช้จ่ายในการจัดเก็บภาษี5%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</si>
  <si>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</si>
  <si>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</si>
  <si>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</si>
  <si>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</si>
  <si>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</si>
  <si>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</si>
  <si>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</si>
  <si>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ณ  วันที่  31  ตุลาคม  2558</t>
  </si>
  <si>
    <t xml:space="preserve">รายจ่ายค้างจ่าย  </t>
  </si>
  <si>
    <t>หมวดที่จ่าย</t>
  </si>
  <si>
    <t>ประกันสัญญา</t>
  </si>
  <si>
    <t>ประกันสังคม</t>
  </si>
  <si>
    <t>เงินรอคืนจังหวัด</t>
  </si>
  <si>
    <t>รับฝากอื่น (หลักประกันสุขภาพ)</t>
  </si>
  <si>
    <t>ปีงบประมาณ  2559   ประจำเดือน  ตุลาคม</t>
  </si>
  <si>
    <t>ปีงบประมาณ  2559   ประจำเดือน  พฤศจิกายน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</si>
  <si>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</si>
  <si>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</si>
  <si>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</si>
  <si>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</si>
  <si>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ณ  วันที่  30  พฤศจิกายน  2558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</si>
  <si>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</si>
  <si>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</si>
  <si>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</si>
  <si>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เงินรับฝากรอคืนจังหวัด</t>
  </si>
  <si>
    <t>ปีงบประมาณ  2559   ประจำเดือน  ธันวาคม</t>
  </si>
  <si>
    <t>เงินฝากเงินทุนส่งเสริมกิจการเทศบาล</t>
  </si>
  <si>
    <t>ปีงบประมาณ  2559   ประจำเดือน  มกราคม</t>
  </si>
  <si>
    <t>ณ  วันที่  31  มกราคม  2559</t>
  </si>
  <si>
    <t>ปีงบประมาณ  2559   ประจำเดือน  กุมภาพันธ์</t>
  </si>
  <si>
    <t>ณ  วันที่  29  กุมภาพันธ์  2559</t>
  </si>
  <si>
    <t>เงินรับฝากอื่น ๆ</t>
  </si>
  <si>
    <t>ปีงบประมาณ  2559   ประจำเดือน  มีนาคม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</si>
  <si>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</si>
  <si>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</si>
  <si>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</si>
  <si>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ณ  วันที่  31  มีนาคม  2559</t>
  </si>
  <si>
    <t>เงินรับฝากค่าใช้จ่ายในการจัดเก็บภาษี 5%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</si>
</sst>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50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9" fillId="0" borderId="14" xfId="0" applyFont="1" applyBorder="1" applyAlignment="1">
      <alignment/>
    </xf>
    <xf numFmtId="43" fontId="8" fillId="0" borderId="0" xfId="38" applyFont="1" applyAlignment="1">
      <alignment/>
    </xf>
    <xf numFmtId="43" fontId="7" fillId="0" borderId="22" xfId="38" applyFont="1" applyBorder="1" applyAlignment="1">
      <alignment/>
    </xf>
    <xf numFmtId="43" fontId="7" fillId="0" borderId="0" xfId="38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3" fontId="9" fillId="0" borderId="58" xfId="38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0" fillId="0" borderId="59" xfId="38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9" xfId="0" applyFont="1" applyBorder="1" applyAlignment="1">
      <alignment horizontal="center"/>
    </xf>
    <xf numFmtId="43" fontId="10" fillId="0" borderId="11" xfId="38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60" xfId="38" applyFont="1" applyBorder="1" applyAlignment="1">
      <alignment/>
    </xf>
    <xf numFmtId="43" fontId="10" fillId="0" borderId="60" xfId="38" applyFont="1" applyBorder="1" applyAlignment="1">
      <alignment/>
    </xf>
    <xf numFmtId="43" fontId="10" fillId="0" borderId="16" xfId="38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9" fillId="0" borderId="59" xfId="38" applyFont="1" applyBorder="1" applyAlignment="1">
      <alignment/>
    </xf>
    <xf numFmtId="43" fontId="10" fillId="0" borderId="0" xfId="38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38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43" fontId="10" fillId="0" borderId="58" xfId="38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0" borderId="14" xfId="0" applyFont="1" applyBorder="1" applyAlignment="1">
      <alignment horizontal="left" vertical="justify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58" xfId="38" applyFont="1" applyBorder="1" applyAlignment="1">
      <alignment/>
    </xf>
    <xf numFmtId="207" fontId="10" fillId="0" borderId="11" xfId="38" applyNumberFormat="1" applyFont="1" applyBorder="1" applyAlignment="1">
      <alignment/>
    </xf>
    <xf numFmtId="0" fontId="9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43" fontId="12" fillId="0" borderId="0" xfId="38" applyFont="1" applyAlignment="1">
      <alignment horizontal="center"/>
    </xf>
    <xf numFmtId="0" fontId="13" fillId="0" borderId="14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3" fontId="9" fillId="0" borderId="58" xfId="38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43" fontId="7" fillId="0" borderId="0" xfId="38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43" fontId="10" fillId="0" borderId="0" xfId="38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H5" sqref="H5:H6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138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30703121.14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4737741.73</v>
      </c>
      <c r="E9" s="74" t="s">
        <v>10</v>
      </c>
      <c r="F9" s="74"/>
      <c r="G9" s="75">
        <v>411000</v>
      </c>
      <c r="H9" s="73">
        <v>1809731.7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926518</v>
      </c>
      <c r="E10" s="74" t="s">
        <v>11</v>
      </c>
      <c r="F10" s="74"/>
      <c r="G10" s="75">
        <v>412000</v>
      </c>
      <c r="H10" s="73">
        <v>137645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103628.17</v>
      </c>
      <c r="E11" s="74" t="s">
        <v>12</v>
      </c>
      <c r="F11" s="74"/>
      <c r="G11" s="75">
        <v>413000</v>
      </c>
      <c r="H11" s="73">
        <v>16057.87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217250</v>
      </c>
      <c r="E13" s="74" t="s">
        <v>14</v>
      </c>
      <c r="F13" s="74"/>
      <c r="G13" s="75">
        <v>415000</v>
      </c>
      <c r="H13" s="73">
        <v>128800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14546621.91</v>
      </c>
      <c r="E15" s="74" t="s">
        <v>16</v>
      </c>
      <c r="F15" s="74"/>
      <c r="G15" s="75">
        <v>421000</v>
      </c>
      <c r="H15" s="73">
        <v>2400537.02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8014985</v>
      </c>
      <c r="C17" s="73">
        <v>8014985</v>
      </c>
      <c r="D17" s="73">
        <v>8014985</v>
      </c>
      <c r="E17" s="90" t="s">
        <v>78</v>
      </c>
      <c r="F17" s="91"/>
      <c r="G17" s="75"/>
      <c r="H17" s="73">
        <v>1099100</v>
      </c>
    </row>
    <row r="18" spans="1:8" ht="21" customHeight="1" thickBot="1">
      <c r="A18" s="77">
        <f>SUM(A7:A17)</f>
        <v>63500000</v>
      </c>
      <c r="B18" s="77">
        <f>SUM(B7:B17)</f>
        <v>8014985</v>
      </c>
      <c r="C18" s="77">
        <f>A18+B18</f>
        <v>71514985</v>
      </c>
      <c r="D18" s="77">
        <f>SUM(D9:D17)</f>
        <v>36981614.81</v>
      </c>
      <c r="E18" s="117"/>
      <c r="F18" s="118"/>
      <c r="G18" s="75"/>
      <c r="H18" s="77">
        <f>SUM(H9:H17)</f>
        <v>5591871.59</v>
      </c>
    </row>
    <row r="19" spans="1:8" ht="21" customHeight="1" thickTop="1">
      <c r="A19" s="73"/>
      <c r="B19" s="73"/>
      <c r="C19" s="73"/>
      <c r="D19" s="73">
        <v>6198.35</v>
      </c>
      <c r="E19" s="119" t="s">
        <v>98</v>
      </c>
      <c r="F19" s="120"/>
      <c r="G19" s="75">
        <v>113302</v>
      </c>
      <c r="H19" s="73">
        <v>1083</v>
      </c>
    </row>
    <row r="20" spans="1:8" ht="21" customHeight="1">
      <c r="A20" s="73"/>
      <c r="B20" s="73"/>
      <c r="C20" s="73"/>
      <c r="D20" s="73">
        <v>32112</v>
      </c>
      <c r="E20" s="119" t="s">
        <v>139</v>
      </c>
      <c r="F20" s="120"/>
      <c r="G20" s="75"/>
      <c r="H20" s="73">
        <v>32112</v>
      </c>
    </row>
    <row r="21" spans="1:8" ht="21" customHeight="1">
      <c r="A21" s="73"/>
      <c r="B21" s="73"/>
      <c r="C21" s="73"/>
      <c r="D21" s="73">
        <v>16560</v>
      </c>
      <c r="E21" s="119" t="s">
        <v>140</v>
      </c>
      <c r="F21" s="120"/>
      <c r="G21" s="75"/>
      <c r="H21" s="73">
        <v>16560</v>
      </c>
    </row>
    <row r="22" spans="1:8" ht="21" customHeight="1">
      <c r="A22" s="73"/>
      <c r="B22" s="73"/>
      <c r="C22" s="73"/>
      <c r="D22" s="73">
        <v>37148.2</v>
      </c>
      <c r="E22" s="104" t="s">
        <v>125</v>
      </c>
      <c r="F22" s="105"/>
      <c r="G22" s="75">
        <v>113100</v>
      </c>
      <c r="H22" s="73">
        <v>35532.5</v>
      </c>
    </row>
    <row r="23" spans="1:8" ht="21" customHeight="1">
      <c r="A23" s="73"/>
      <c r="B23" s="73"/>
      <c r="C23" s="73"/>
      <c r="D23" s="73">
        <v>4600</v>
      </c>
      <c r="E23" s="119" t="s">
        <v>61</v>
      </c>
      <c r="F23" s="120"/>
      <c r="G23" s="75">
        <v>113700</v>
      </c>
      <c r="H23" s="73">
        <v>600</v>
      </c>
    </row>
    <row r="24" spans="1:8" ht="21" customHeight="1">
      <c r="A24" s="73"/>
      <c r="B24" s="73"/>
      <c r="C24" s="73"/>
      <c r="D24" s="73">
        <v>114636.52</v>
      </c>
      <c r="E24" s="119" t="s">
        <v>96</v>
      </c>
      <c r="F24" s="120"/>
      <c r="G24" s="75">
        <v>215001</v>
      </c>
      <c r="H24" s="73">
        <v>19703.3</v>
      </c>
    </row>
    <row r="25" spans="1:8" ht="21" customHeight="1">
      <c r="A25" s="73"/>
      <c r="B25" s="73"/>
      <c r="C25" s="73"/>
      <c r="D25" s="73">
        <v>5593.58</v>
      </c>
      <c r="E25" s="119" t="s">
        <v>143</v>
      </c>
      <c r="F25" s="120"/>
      <c r="G25" s="75">
        <v>215004</v>
      </c>
      <c r="H25" s="73">
        <v>1175.3</v>
      </c>
    </row>
    <row r="26" spans="1:8" ht="21" customHeight="1">
      <c r="A26" s="73"/>
      <c r="B26" s="73"/>
      <c r="C26" s="73"/>
      <c r="D26" s="73">
        <v>370104</v>
      </c>
      <c r="E26" s="119" t="s">
        <v>97</v>
      </c>
      <c r="F26" s="120"/>
      <c r="G26" s="75">
        <v>215008</v>
      </c>
      <c r="H26" s="73">
        <v>53106</v>
      </c>
    </row>
    <row r="27" spans="1:8" ht="21" customHeight="1">
      <c r="A27" s="73"/>
      <c r="B27" s="73"/>
      <c r="C27" s="73"/>
      <c r="D27" s="73">
        <v>278928</v>
      </c>
      <c r="E27" s="119" t="s">
        <v>106</v>
      </c>
      <c r="F27" s="120"/>
      <c r="G27" s="75">
        <v>215013</v>
      </c>
      <c r="H27" s="73">
        <v>45335</v>
      </c>
    </row>
    <row r="28" spans="1:8" ht="21" customHeight="1">
      <c r="A28" s="73"/>
      <c r="B28" s="73"/>
      <c r="C28" s="73"/>
      <c r="D28" s="73">
        <v>35835</v>
      </c>
      <c r="E28" s="119" t="s">
        <v>100</v>
      </c>
      <c r="F28" s="120"/>
      <c r="G28" s="75">
        <v>215014</v>
      </c>
      <c r="H28" s="73">
        <v>0</v>
      </c>
    </row>
    <row r="29" spans="1:8" ht="21" customHeight="1">
      <c r="A29" s="73"/>
      <c r="B29" s="73"/>
      <c r="C29" s="73"/>
      <c r="D29" s="73">
        <v>71947.55</v>
      </c>
      <c r="E29" s="119" t="s">
        <v>99</v>
      </c>
      <c r="F29" s="120"/>
      <c r="G29" s="75">
        <v>215016</v>
      </c>
      <c r="H29" s="73">
        <v>11100</v>
      </c>
    </row>
    <row r="30" spans="1:8" ht="21" customHeight="1">
      <c r="A30" s="73"/>
      <c r="B30" s="73"/>
      <c r="C30" s="73"/>
      <c r="D30" s="73">
        <v>41483.25</v>
      </c>
      <c r="E30" s="119" t="s">
        <v>122</v>
      </c>
      <c r="F30" s="120"/>
      <c r="G30" s="75">
        <v>215999</v>
      </c>
      <c r="H30" s="73">
        <v>0</v>
      </c>
    </row>
    <row r="31" spans="1:8" ht="21" customHeight="1">
      <c r="A31" s="73"/>
      <c r="B31" s="73"/>
      <c r="C31" s="73"/>
      <c r="D31" s="73">
        <v>29650</v>
      </c>
      <c r="E31" s="119" t="s">
        <v>39</v>
      </c>
      <c r="F31" s="120"/>
      <c r="G31" s="75">
        <v>310000</v>
      </c>
      <c r="H31" s="73">
        <v>0</v>
      </c>
    </row>
    <row r="32" spans="1:8" ht="21" customHeight="1">
      <c r="A32" s="73"/>
      <c r="B32" s="73"/>
      <c r="C32" s="73"/>
      <c r="D32" s="73">
        <v>2520</v>
      </c>
      <c r="E32" s="119" t="s">
        <v>33</v>
      </c>
      <c r="F32" s="120"/>
      <c r="G32" s="75">
        <v>310000</v>
      </c>
      <c r="H32" s="73">
        <v>0</v>
      </c>
    </row>
    <row r="33" spans="1:8" ht="21" customHeight="1">
      <c r="A33" s="73"/>
      <c r="B33" s="73"/>
      <c r="C33" s="73"/>
      <c r="D33" s="73">
        <v>800</v>
      </c>
      <c r="E33" s="133" t="s">
        <v>123</v>
      </c>
      <c r="F33" s="134"/>
      <c r="G33" s="75"/>
      <c r="H33" s="73"/>
    </row>
    <row r="34" spans="1:8" ht="21" customHeight="1">
      <c r="A34" s="79"/>
      <c r="B34" s="79"/>
      <c r="C34" s="79"/>
      <c r="D34" s="79">
        <v>897773</v>
      </c>
      <c r="E34" s="121" t="s">
        <v>141</v>
      </c>
      <c r="F34" s="122"/>
      <c r="G34" s="81">
        <v>110800</v>
      </c>
      <c r="H34" s="79">
        <v>897773</v>
      </c>
    </row>
    <row r="35" spans="1:8" ht="21" customHeight="1">
      <c r="A35" s="70"/>
      <c r="B35" s="70"/>
      <c r="C35" s="70"/>
      <c r="D35" s="82">
        <f>SUM(D19:D34)</f>
        <v>1945889.4500000002</v>
      </c>
      <c r="E35" s="123"/>
      <c r="F35" s="124"/>
      <c r="G35" s="72"/>
      <c r="H35" s="82">
        <f>SUM(H19:H34)</f>
        <v>1114080.1</v>
      </c>
    </row>
    <row r="36" spans="1:8" ht="21" customHeight="1" thickBot="1">
      <c r="A36" s="79"/>
      <c r="B36" s="79"/>
      <c r="C36" s="79"/>
      <c r="D36" s="77">
        <f>D18+D35</f>
        <v>38927504.260000005</v>
      </c>
      <c r="E36" s="125" t="s">
        <v>27</v>
      </c>
      <c r="F36" s="126"/>
      <c r="G36" s="106"/>
      <c r="H36" s="77">
        <f>H18+H35</f>
        <v>6705951.6899999995</v>
      </c>
    </row>
    <row r="37" spans="1:8" ht="21" customHeight="1" thickTop="1">
      <c r="A37" s="83"/>
      <c r="B37" s="83"/>
      <c r="C37" s="83"/>
      <c r="D37" s="83"/>
      <c r="E37" s="84"/>
      <c r="F37" s="84"/>
      <c r="G37" s="84"/>
      <c r="H37" s="83"/>
    </row>
    <row r="38" spans="1:8" ht="21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3836900</v>
      </c>
      <c r="B42" s="73">
        <v>0</v>
      </c>
      <c r="C42" s="73">
        <v>3836900</v>
      </c>
      <c r="D42" s="73">
        <v>2797216.7</v>
      </c>
      <c r="E42" s="90"/>
      <c r="F42" s="91" t="s">
        <v>29</v>
      </c>
      <c r="G42" s="75">
        <v>511000</v>
      </c>
      <c r="H42" s="73">
        <v>47978.3</v>
      </c>
    </row>
    <row r="43" spans="1:8" ht="19.5" customHeight="1">
      <c r="A43" s="73">
        <v>0</v>
      </c>
      <c r="B43" s="73">
        <v>7313085</v>
      </c>
      <c r="C43" s="73">
        <v>7313085</v>
      </c>
      <c r="D43" s="73">
        <v>3413985</v>
      </c>
      <c r="E43" s="90"/>
      <c r="F43" s="103" t="s">
        <v>107</v>
      </c>
      <c r="G43" s="75">
        <v>511000</v>
      </c>
      <c r="H43" s="73">
        <v>92000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1363680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22209100</v>
      </c>
      <c r="B45" s="73">
        <v>0</v>
      </c>
      <c r="C45" s="73">
        <v>22209100</v>
      </c>
      <c r="D45" s="73">
        <v>10951033</v>
      </c>
      <c r="E45" s="90"/>
      <c r="F45" s="91" t="s">
        <v>87</v>
      </c>
      <c r="G45" s="75">
        <v>522000</v>
      </c>
      <c r="H45" s="73">
        <v>1767944</v>
      </c>
    </row>
    <row r="46" spans="1:8" ht="19.5" customHeight="1">
      <c r="A46" s="73">
        <v>0</v>
      </c>
      <c r="B46" s="73">
        <v>339680</v>
      </c>
      <c r="C46" s="73">
        <v>339680</v>
      </c>
      <c r="D46" s="73">
        <v>267400</v>
      </c>
      <c r="E46" s="90"/>
      <c r="F46" s="103" t="s">
        <v>108</v>
      </c>
      <c r="G46" s="75" t="s">
        <v>69</v>
      </c>
      <c r="H46" s="73">
        <v>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109320</v>
      </c>
      <c r="C48" s="73">
        <v>109320</v>
      </c>
      <c r="D48" s="73">
        <v>85700</v>
      </c>
      <c r="E48" s="90"/>
      <c r="F48" s="107" t="s">
        <v>124</v>
      </c>
      <c r="G48" s="75">
        <v>522000</v>
      </c>
      <c r="H48" s="73">
        <v>0</v>
      </c>
    </row>
    <row r="49" spans="1:8" ht="19.5" customHeight="1">
      <c r="A49" s="73">
        <v>879000</v>
      </c>
      <c r="B49" s="73">
        <v>0</v>
      </c>
      <c r="C49" s="73">
        <v>879000</v>
      </c>
      <c r="D49" s="73">
        <v>246712</v>
      </c>
      <c r="E49" s="90"/>
      <c r="F49" s="91" t="s">
        <v>33</v>
      </c>
      <c r="G49" s="75">
        <v>531000</v>
      </c>
      <c r="H49" s="73">
        <v>28020</v>
      </c>
    </row>
    <row r="50" spans="1:8" ht="19.5" customHeight="1">
      <c r="A50" s="73">
        <v>8066500</v>
      </c>
      <c r="B50" s="73">
        <v>0</v>
      </c>
      <c r="C50" s="73">
        <v>8066500</v>
      </c>
      <c r="D50" s="73">
        <v>2605186</v>
      </c>
      <c r="E50" s="90"/>
      <c r="F50" s="91" t="s">
        <v>34</v>
      </c>
      <c r="G50" s="75">
        <v>532000</v>
      </c>
      <c r="H50" s="73">
        <v>394056</v>
      </c>
    </row>
    <row r="51" spans="1:8" ht="19.5" customHeight="1">
      <c r="A51" s="73">
        <v>0</v>
      </c>
      <c r="B51" s="73">
        <v>97500</v>
      </c>
      <c r="C51" s="73">
        <v>97500</v>
      </c>
      <c r="D51" s="73">
        <v>78000</v>
      </c>
      <c r="E51" s="90"/>
      <c r="F51" s="91" t="s">
        <v>90</v>
      </c>
      <c r="G51" s="75" t="s">
        <v>69</v>
      </c>
      <c r="H51" s="73">
        <v>78000</v>
      </c>
    </row>
    <row r="52" spans="1:8" ht="19.5" customHeight="1">
      <c r="A52" s="73">
        <v>6053400</v>
      </c>
      <c r="B52" s="73">
        <v>0</v>
      </c>
      <c r="C52" s="73">
        <v>6053400</v>
      </c>
      <c r="D52" s="73">
        <v>1916450.04</v>
      </c>
      <c r="E52" s="90"/>
      <c r="F52" s="91" t="s">
        <v>35</v>
      </c>
      <c r="G52" s="75">
        <v>533000</v>
      </c>
      <c r="H52" s="73">
        <v>326803.26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154000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340228.03</v>
      </c>
      <c r="E54" s="90"/>
      <c r="F54" s="91" t="s">
        <v>36</v>
      </c>
      <c r="G54" s="75">
        <v>534000</v>
      </c>
      <c r="H54" s="73">
        <v>59755.52</v>
      </c>
    </row>
    <row r="55" spans="1:8" ht="19.5" customHeight="1">
      <c r="A55" s="73">
        <v>1944700</v>
      </c>
      <c r="B55" s="73">
        <v>0</v>
      </c>
      <c r="C55" s="73">
        <v>1944700</v>
      </c>
      <c r="D55" s="73">
        <v>414400</v>
      </c>
      <c r="E55" s="90"/>
      <c r="F55" s="91" t="s">
        <v>37</v>
      </c>
      <c r="G55" s="75">
        <v>541000</v>
      </c>
      <c r="H55" s="73">
        <v>93500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813500</v>
      </c>
      <c r="E56" s="90"/>
      <c r="F56" s="91" t="s">
        <v>38</v>
      </c>
      <c r="G56" s="75">
        <v>542000</v>
      </c>
      <c r="H56" s="73">
        <v>471500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4639700</v>
      </c>
      <c r="B59" s="73">
        <v>0</v>
      </c>
      <c r="C59" s="73">
        <v>4639700</v>
      </c>
      <c r="D59" s="73">
        <v>2142704</v>
      </c>
      <c r="E59" s="90"/>
      <c r="F59" s="91" t="s">
        <v>17</v>
      </c>
      <c r="G59" s="75">
        <v>561000</v>
      </c>
      <c r="H59" s="73">
        <v>58704</v>
      </c>
    </row>
    <row r="60" spans="1:8" ht="19.5" customHeight="1" thickBot="1">
      <c r="A60" s="77">
        <f>SUM(A41:A59)</f>
        <v>63500000</v>
      </c>
      <c r="B60" s="77">
        <f>SUM(B42:B59)</f>
        <v>8014985</v>
      </c>
      <c r="C60" s="77">
        <f>A60+B60</f>
        <v>71514985</v>
      </c>
      <c r="D60" s="77">
        <f>SUM(D41:D59)</f>
        <v>27590194.77</v>
      </c>
      <c r="E60" s="96"/>
      <c r="F60" s="62"/>
      <c r="G60" s="97"/>
      <c r="H60" s="77">
        <f>SUM(H41:H59)</f>
        <v>3645541.0799999996</v>
      </c>
    </row>
    <row r="61" spans="1:8" ht="19.5" customHeight="1" thickTop="1">
      <c r="A61" s="73"/>
      <c r="B61" s="73"/>
      <c r="C61" s="73"/>
      <c r="D61" s="73">
        <v>9051580.68</v>
      </c>
      <c r="E61" s="90"/>
      <c r="F61" s="91" t="s">
        <v>111</v>
      </c>
      <c r="G61" s="75">
        <v>211000</v>
      </c>
      <c r="H61" s="73">
        <v>998773</v>
      </c>
    </row>
    <row r="62" spans="1:8" ht="19.5" customHeight="1">
      <c r="A62" s="73"/>
      <c r="B62" s="73"/>
      <c r="C62" s="73"/>
      <c r="D62" s="73">
        <v>521680</v>
      </c>
      <c r="E62" s="90"/>
      <c r="F62" s="91" t="s">
        <v>125</v>
      </c>
      <c r="G62" s="75">
        <v>113100</v>
      </c>
      <c r="H62" s="73">
        <v>56242</v>
      </c>
    </row>
    <row r="63" spans="1:8" ht="19.5" customHeight="1">
      <c r="A63" s="73"/>
      <c r="B63" s="73"/>
      <c r="C63" s="73"/>
      <c r="D63" s="73">
        <v>3572380</v>
      </c>
      <c r="E63" s="90"/>
      <c r="F63" s="91" t="s">
        <v>61</v>
      </c>
      <c r="G63" s="75">
        <v>113700</v>
      </c>
      <c r="H63" s="73">
        <v>1142950</v>
      </c>
    </row>
    <row r="64" spans="1:8" ht="19.5" customHeight="1">
      <c r="A64" s="73"/>
      <c r="B64" s="73"/>
      <c r="C64" s="73"/>
      <c r="D64" s="73">
        <v>1315671.25</v>
      </c>
      <c r="E64" s="90"/>
      <c r="F64" s="91" t="s">
        <v>104</v>
      </c>
      <c r="G64" s="75">
        <v>215000</v>
      </c>
      <c r="H64" s="73">
        <v>315193.3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14461311.93</v>
      </c>
      <c r="E66" s="92"/>
      <c r="F66" s="80"/>
      <c r="G66" s="81"/>
      <c r="H66" s="98">
        <f>SUM(H61:H65)</f>
        <v>2513158.3</v>
      </c>
    </row>
    <row r="67" spans="1:8" ht="19.5" customHeight="1">
      <c r="A67" s="93"/>
      <c r="B67" s="93"/>
      <c r="C67" s="93"/>
      <c r="D67" s="93">
        <f>D60+D66</f>
        <v>42051506.7</v>
      </c>
      <c r="E67" s="128" t="s">
        <v>40</v>
      </c>
      <c r="F67" s="129"/>
      <c r="G67" s="94"/>
      <c r="H67" s="93">
        <f>H60+H66</f>
        <v>6158699.379999999</v>
      </c>
    </row>
    <row r="68" spans="1:8" ht="19.5" customHeight="1">
      <c r="A68" s="85"/>
      <c r="B68" s="85"/>
      <c r="C68" s="85"/>
      <c r="D68" s="70"/>
      <c r="E68" s="130" t="s">
        <v>41</v>
      </c>
      <c r="F68" s="130"/>
      <c r="G68" s="87"/>
      <c r="H68" s="70"/>
    </row>
    <row r="69" spans="1:8" ht="19.5" customHeight="1">
      <c r="A69" s="85"/>
      <c r="B69" s="85"/>
      <c r="C69" s="85"/>
      <c r="D69" s="73">
        <v>0</v>
      </c>
      <c r="E69" s="131" t="s">
        <v>88</v>
      </c>
      <c r="F69" s="131"/>
      <c r="G69" s="87"/>
      <c r="H69" s="73">
        <v>547252.31</v>
      </c>
    </row>
    <row r="70" spans="1:8" ht="19.5" customHeight="1">
      <c r="A70" s="85"/>
      <c r="B70" s="85"/>
      <c r="C70" s="85"/>
      <c r="D70" s="99">
        <v>3124002.44</v>
      </c>
      <c r="E70" s="132" t="s">
        <v>89</v>
      </c>
      <c r="F70" s="132"/>
      <c r="G70" s="87"/>
      <c r="H70" s="99"/>
    </row>
    <row r="71" spans="1:8" ht="19.5" customHeight="1">
      <c r="A71" s="85"/>
      <c r="B71" s="85"/>
      <c r="C71" s="85"/>
      <c r="D71" s="93">
        <v>31250373.45</v>
      </c>
      <c r="E71" s="132" t="s">
        <v>44</v>
      </c>
      <c r="F71" s="132"/>
      <c r="G71" s="87"/>
      <c r="H71" s="93">
        <v>31250373.45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5" t="s">
        <v>93</v>
      </c>
      <c r="C74" s="135"/>
      <c r="D74" s="85"/>
      <c r="E74" s="86"/>
      <c r="F74" s="136" t="s">
        <v>68</v>
      </c>
      <c r="G74" s="136"/>
      <c r="H74" s="85"/>
    </row>
    <row r="75" spans="1:8" ht="20.25" customHeight="1">
      <c r="A75" s="85"/>
      <c r="B75" s="135" t="s">
        <v>73</v>
      </c>
      <c r="C75" s="135"/>
      <c r="D75" s="85"/>
      <c r="E75" s="86"/>
      <c r="F75" s="136" t="s">
        <v>72</v>
      </c>
      <c r="G75" s="136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27" t="s">
        <v>70</v>
      </c>
      <c r="B81" s="127"/>
      <c r="C81" s="127"/>
      <c r="D81" s="127"/>
      <c r="E81" s="127"/>
      <c r="F81" s="127"/>
      <c r="G81" s="127"/>
      <c r="H81" s="127"/>
    </row>
    <row r="82" spans="1:8" ht="21">
      <c r="A82" s="127" t="s">
        <v>112</v>
      </c>
      <c r="B82" s="127"/>
      <c r="C82" s="127"/>
      <c r="D82" s="127"/>
      <c r="E82" s="127"/>
      <c r="F82" s="127"/>
      <c r="G82" s="127"/>
      <c r="H82" s="127"/>
    </row>
    <row r="83" spans="1:8" ht="21">
      <c r="A83" s="127" t="s">
        <v>142</v>
      </c>
      <c r="B83" s="127"/>
      <c r="C83" s="127"/>
      <c r="D83" s="127"/>
      <c r="E83" s="127"/>
      <c r="F83" s="127"/>
      <c r="G83" s="127"/>
      <c r="H83" s="127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1:6" ht="23.25">
      <c r="A87" s="102"/>
      <c r="F87" s="69"/>
    </row>
    <row r="88" spans="2:8" ht="21">
      <c r="B88" s="63" t="s">
        <v>37</v>
      </c>
      <c r="F88" s="69" t="s">
        <v>62</v>
      </c>
      <c r="H88" s="63">
        <v>998773</v>
      </c>
    </row>
    <row r="89" spans="2:8" ht="21.75" thickBot="1">
      <c r="B89" s="127" t="s">
        <v>101</v>
      </c>
      <c r="C89" s="127"/>
      <c r="D89" s="127"/>
      <c r="E89" s="127"/>
      <c r="H89" s="64">
        <f>SUM(H87:H88)</f>
        <v>998773</v>
      </c>
    </row>
    <row r="90" ht="21.75" thickTop="1"/>
    <row r="91" spans="1:2" ht="23.25">
      <c r="A91" s="102" t="s">
        <v>102</v>
      </c>
      <c r="B91" s="63" t="s">
        <v>103</v>
      </c>
    </row>
    <row r="92" spans="2:8" ht="21">
      <c r="B92" s="63" t="s">
        <v>71</v>
      </c>
      <c r="F92" s="69" t="s">
        <v>62</v>
      </c>
      <c r="H92" s="63">
        <v>31853.3</v>
      </c>
    </row>
    <row r="93" spans="2:8" ht="21">
      <c r="B93" s="63" t="s">
        <v>127</v>
      </c>
      <c r="F93" s="69" t="s">
        <v>62</v>
      </c>
      <c r="H93" s="63">
        <v>237505</v>
      </c>
    </row>
    <row r="94" spans="2:8" ht="21">
      <c r="B94" s="63" t="s">
        <v>128</v>
      </c>
      <c r="F94" s="69" t="s">
        <v>62</v>
      </c>
      <c r="H94" s="63">
        <v>45335</v>
      </c>
    </row>
    <row r="95" spans="2:8" ht="21">
      <c r="B95" s="63" t="s">
        <v>129</v>
      </c>
      <c r="F95" s="69" t="s">
        <v>62</v>
      </c>
      <c r="H95" s="63">
        <v>0</v>
      </c>
    </row>
    <row r="96" spans="2:8" ht="21">
      <c r="B96" s="63" t="s">
        <v>132</v>
      </c>
      <c r="F96" s="69" t="s">
        <v>62</v>
      </c>
      <c r="H96" s="63">
        <v>0</v>
      </c>
    </row>
    <row r="97" spans="2:8" ht="21">
      <c r="B97" s="63" t="s">
        <v>137</v>
      </c>
      <c r="F97" s="69" t="s">
        <v>62</v>
      </c>
      <c r="H97" s="63">
        <v>500</v>
      </c>
    </row>
    <row r="98" spans="2:8" ht="21.75" thickBot="1">
      <c r="B98" s="127" t="s">
        <v>101</v>
      </c>
      <c r="C98" s="127"/>
      <c r="D98" s="127"/>
      <c r="E98" s="127"/>
      <c r="H98" s="64">
        <f>SUM(H92:H97)</f>
        <v>315193.3</v>
      </c>
    </row>
    <row r="99" ht="21.75" thickTop="1"/>
  </sheetData>
  <sheetProtection/>
  <mergeCells count="43">
    <mergeCell ref="A83:H83"/>
    <mergeCell ref="B89:E89"/>
    <mergeCell ref="B98:E98"/>
    <mergeCell ref="E20:F20"/>
    <mergeCell ref="E21:F21"/>
    <mergeCell ref="E33:F33"/>
    <mergeCell ref="B74:C74"/>
    <mergeCell ref="F74:G74"/>
    <mergeCell ref="B75:C75"/>
    <mergeCell ref="F75:G75"/>
    <mergeCell ref="A81:H81"/>
    <mergeCell ref="A82:H82"/>
    <mergeCell ref="H39:H40"/>
    <mergeCell ref="E67:F67"/>
    <mergeCell ref="E68:F68"/>
    <mergeCell ref="E69:F69"/>
    <mergeCell ref="E70:F70"/>
    <mergeCell ref="E71:F71"/>
    <mergeCell ref="E34:F34"/>
    <mergeCell ref="E35:F35"/>
    <mergeCell ref="E36:F36"/>
    <mergeCell ref="A39:D39"/>
    <mergeCell ref="E39:F40"/>
    <mergeCell ref="G39:G40"/>
    <mergeCell ref="E27:F27"/>
    <mergeCell ref="E28:F28"/>
    <mergeCell ref="E29:F29"/>
    <mergeCell ref="E30:F30"/>
    <mergeCell ref="E31:F31"/>
    <mergeCell ref="E32:F32"/>
    <mergeCell ref="E18:F18"/>
    <mergeCell ref="E19:F19"/>
    <mergeCell ref="E23:F23"/>
    <mergeCell ref="E24:F24"/>
    <mergeCell ref="E25:F25"/>
    <mergeCell ref="E26:F26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39" sqref="A39:IV40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135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32926644.26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2928007.18</v>
      </c>
      <c r="E9" s="74" t="s">
        <v>10</v>
      </c>
      <c r="F9" s="74"/>
      <c r="G9" s="75">
        <v>411000</v>
      </c>
      <c r="H9" s="73">
        <v>2513735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788873</v>
      </c>
      <c r="E10" s="74" t="s">
        <v>11</v>
      </c>
      <c r="F10" s="74"/>
      <c r="G10" s="75">
        <v>412000</v>
      </c>
      <c r="H10" s="73">
        <v>187233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87570.3</v>
      </c>
      <c r="E11" s="74" t="s">
        <v>12</v>
      </c>
      <c r="F11" s="74"/>
      <c r="G11" s="75">
        <v>413000</v>
      </c>
      <c r="H11" s="73">
        <v>3255.91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88450</v>
      </c>
      <c r="E13" s="74" t="s">
        <v>14</v>
      </c>
      <c r="F13" s="74"/>
      <c r="G13" s="75">
        <v>415000</v>
      </c>
      <c r="H13" s="73">
        <v>200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12146084.89</v>
      </c>
      <c r="E15" s="74" t="s">
        <v>16</v>
      </c>
      <c r="F15" s="74"/>
      <c r="G15" s="75">
        <v>421000</v>
      </c>
      <c r="H15" s="73">
        <v>2737791.68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6915885</v>
      </c>
      <c r="C17" s="73">
        <v>6915885</v>
      </c>
      <c r="D17" s="73">
        <v>6915885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7">
        <f>SUM(B7:B17)</f>
        <v>6915885</v>
      </c>
      <c r="C18" s="77">
        <f>A18+B18</f>
        <v>70415885</v>
      </c>
      <c r="D18" s="77">
        <f>SUM(D9:D17)</f>
        <v>31389740.37</v>
      </c>
      <c r="E18" s="117"/>
      <c r="F18" s="118"/>
      <c r="G18" s="75"/>
      <c r="H18" s="77">
        <f>SUM(H9:H17)</f>
        <v>5442215.59</v>
      </c>
    </row>
    <row r="19" spans="1:8" ht="21" customHeight="1" thickTop="1">
      <c r="A19" s="73"/>
      <c r="B19" s="73"/>
      <c r="C19" s="73"/>
      <c r="D19" s="73">
        <v>5118.2</v>
      </c>
      <c r="E19" s="119" t="s">
        <v>98</v>
      </c>
      <c r="F19" s="120"/>
      <c r="G19" s="75">
        <v>113302</v>
      </c>
      <c r="H19" s="73">
        <v>2328.45</v>
      </c>
    </row>
    <row r="20" spans="1:8" ht="21" customHeight="1">
      <c r="A20" s="73"/>
      <c r="B20" s="73"/>
      <c r="C20" s="73"/>
      <c r="D20" s="73">
        <v>1615.7</v>
      </c>
      <c r="E20" s="104" t="s">
        <v>125</v>
      </c>
      <c r="F20" s="105"/>
      <c r="G20" s="75">
        <v>113100</v>
      </c>
      <c r="H20" s="73">
        <v>440</v>
      </c>
    </row>
    <row r="21" spans="1:8" ht="21" customHeight="1">
      <c r="A21" s="73"/>
      <c r="B21" s="73"/>
      <c r="C21" s="73"/>
      <c r="D21" s="73">
        <v>4000</v>
      </c>
      <c r="E21" s="119" t="s">
        <v>61</v>
      </c>
      <c r="F21" s="120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94933.22</v>
      </c>
      <c r="E22" s="119" t="s">
        <v>96</v>
      </c>
      <c r="F22" s="120"/>
      <c r="G22" s="75">
        <v>215001</v>
      </c>
      <c r="H22" s="73">
        <v>31853.3</v>
      </c>
    </row>
    <row r="23" spans="1:8" ht="21" customHeight="1">
      <c r="A23" s="73"/>
      <c r="B23" s="73"/>
      <c r="C23" s="73"/>
      <c r="D23" s="73">
        <v>4418.28</v>
      </c>
      <c r="E23" s="119" t="s">
        <v>105</v>
      </c>
      <c r="F23" s="120"/>
      <c r="G23" s="75">
        <v>215004</v>
      </c>
      <c r="H23" s="73">
        <v>2696.05</v>
      </c>
    </row>
    <row r="24" spans="1:8" ht="21" customHeight="1">
      <c r="A24" s="73"/>
      <c r="B24" s="73"/>
      <c r="C24" s="73"/>
      <c r="D24" s="73">
        <v>316998</v>
      </c>
      <c r="E24" s="119" t="s">
        <v>97</v>
      </c>
      <c r="F24" s="120"/>
      <c r="G24" s="75">
        <v>215008</v>
      </c>
      <c r="H24" s="73">
        <v>33555</v>
      </c>
    </row>
    <row r="25" spans="1:8" ht="21" customHeight="1">
      <c r="A25" s="73"/>
      <c r="B25" s="73"/>
      <c r="C25" s="73"/>
      <c r="D25" s="73">
        <v>233593</v>
      </c>
      <c r="E25" s="119" t="s">
        <v>106</v>
      </c>
      <c r="F25" s="120"/>
      <c r="G25" s="75">
        <v>215013</v>
      </c>
      <c r="H25" s="73">
        <v>46107</v>
      </c>
    </row>
    <row r="26" spans="1:8" ht="21" customHeight="1">
      <c r="A26" s="73"/>
      <c r="B26" s="73"/>
      <c r="C26" s="73"/>
      <c r="D26" s="73">
        <v>35835</v>
      </c>
      <c r="E26" s="119" t="s">
        <v>100</v>
      </c>
      <c r="F26" s="120"/>
      <c r="G26" s="75">
        <v>215014</v>
      </c>
      <c r="H26" s="73">
        <v>1000</v>
      </c>
    </row>
    <row r="27" spans="1:8" ht="21" customHeight="1">
      <c r="A27" s="73"/>
      <c r="B27" s="73"/>
      <c r="C27" s="73"/>
      <c r="D27" s="73">
        <v>60847.55</v>
      </c>
      <c r="E27" s="119" t="s">
        <v>99</v>
      </c>
      <c r="F27" s="120"/>
      <c r="G27" s="75">
        <v>215016</v>
      </c>
      <c r="H27" s="73">
        <v>14794</v>
      </c>
    </row>
    <row r="28" spans="1:8" ht="21" customHeight="1">
      <c r="A28" s="73"/>
      <c r="B28" s="73"/>
      <c r="C28" s="73"/>
      <c r="D28" s="73">
        <v>41483.25</v>
      </c>
      <c r="E28" s="119" t="s">
        <v>122</v>
      </c>
      <c r="F28" s="120"/>
      <c r="G28" s="75">
        <v>215999</v>
      </c>
      <c r="H28" s="73">
        <v>36478.25</v>
      </c>
    </row>
    <row r="29" spans="1:8" ht="21" customHeight="1">
      <c r="A29" s="73"/>
      <c r="B29" s="73"/>
      <c r="C29" s="73"/>
      <c r="D29" s="73">
        <v>29650</v>
      </c>
      <c r="E29" s="119" t="s">
        <v>39</v>
      </c>
      <c r="F29" s="120"/>
      <c r="G29" s="75">
        <v>310000</v>
      </c>
      <c r="H29" s="73">
        <v>0</v>
      </c>
    </row>
    <row r="30" spans="1:8" ht="21" customHeight="1">
      <c r="A30" s="73"/>
      <c r="B30" s="73"/>
      <c r="C30" s="73"/>
      <c r="D30" s="73">
        <v>2520</v>
      </c>
      <c r="E30" s="119" t="s">
        <v>33</v>
      </c>
      <c r="F30" s="120"/>
      <c r="G30" s="75">
        <v>310000</v>
      </c>
      <c r="H30" s="73">
        <v>2520</v>
      </c>
    </row>
    <row r="31" spans="1:8" ht="21" customHeight="1">
      <c r="A31" s="79"/>
      <c r="B31" s="79"/>
      <c r="C31" s="79"/>
      <c r="D31" s="79">
        <v>800</v>
      </c>
      <c r="E31" s="137" t="s">
        <v>123</v>
      </c>
      <c r="F31" s="138"/>
      <c r="G31" s="81">
        <v>110800</v>
      </c>
      <c r="H31" s="79">
        <v>0</v>
      </c>
    </row>
    <row r="32" spans="1:8" ht="21" customHeight="1">
      <c r="A32" s="70"/>
      <c r="B32" s="70"/>
      <c r="C32" s="70"/>
      <c r="D32" s="82">
        <f>SUM(D19:D31)</f>
        <v>831812.2000000001</v>
      </c>
      <c r="E32" s="123"/>
      <c r="F32" s="124"/>
      <c r="G32" s="72"/>
      <c r="H32" s="82">
        <f>SUM(H19:H31)</f>
        <v>171772.05</v>
      </c>
    </row>
    <row r="33" spans="1:8" ht="21" customHeight="1" thickBot="1">
      <c r="A33" s="79"/>
      <c r="B33" s="79"/>
      <c r="C33" s="79"/>
      <c r="D33" s="77">
        <f>D18+D32</f>
        <v>32221552.57</v>
      </c>
      <c r="E33" s="125" t="s">
        <v>27</v>
      </c>
      <c r="F33" s="126"/>
      <c r="G33" s="106"/>
      <c r="H33" s="77">
        <f>H18+H32</f>
        <v>5613987.64</v>
      </c>
    </row>
    <row r="34" spans="1:8" ht="21" customHeight="1" thickTop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21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3836900</v>
      </c>
      <c r="B42" s="73">
        <v>0</v>
      </c>
      <c r="C42" s="73">
        <v>3836900</v>
      </c>
      <c r="D42" s="73">
        <v>2749238.4</v>
      </c>
      <c r="E42" s="90"/>
      <c r="F42" s="91" t="s">
        <v>29</v>
      </c>
      <c r="G42" s="75">
        <v>511000</v>
      </c>
      <c r="H42" s="73">
        <v>388607</v>
      </c>
    </row>
    <row r="43" spans="1:8" ht="19.5" customHeight="1">
      <c r="A43" s="73">
        <v>0</v>
      </c>
      <c r="B43" s="73">
        <v>6213985</v>
      </c>
      <c r="C43" s="73">
        <v>6213985</v>
      </c>
      <c r="D43" s="73">
        <v>3321985</v>
      </c>
      <c r="E43" s="90"/>
      <c r="F43" s="103" t="s">
        <v>107</v>
      </c>
      <c r="G43" s="75">
        <v>511000</v>
      </c>
      <c r="H43" s="73">
        <v>1084600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1136400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9183089</v>
      </c>
      <c r="E45" s="90"/>
      <c r="F45" s="91" t="s">
        <v>87</v>
      </c>
      <c r="G45" s="75">
        <v>522000</v>
      </c>
      <c r="H45" s="73">
        <v>2136274</v>
      </c>
    </row>
    <row r="46" spans="1:8" ht="19.5" customHeight="1">
      <c r="A46" s="73">
        <v>0</v>
      </c>
      <c r="B46" s="73">
        <v>339680</v>
      </c>
      <c r="C46" s="73">
        <v>339680</v>
      </c>
      <c r="D46" s="73">
        <v>267400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109320</v>
      </c>
      <c r="C48" s="73">
        <v>109320</v>
      </c>
      <c r="D48" s="73">
        <v>85700</v>
      </c>
      <c r="E48" s="90"/>
      <c r="F48" s="107" t="s">
        <v>124</v>
      </c>
      <c r="G48" s="75">
        <v>522000</v>
      </c>
      <c r="H48" s="73">
        <v>20000</v>
      </c>
    </row>
    <row r="49" spans="1:8" ht="19.5" customHeight="1">
      <c r="A49" s="73">
        <v>919000</v>
      </c>
      <c r="B49" s="73">
        <v>0</v>
      </c>
      <c r="C49" s="73">
        <v>919000</v>
      </c>
      <c r="D49" s="73">
        <v>218692</v>
      </c>
      <c r="E49" s="90"/>
      <c r="F49" s="91" t="s">
        <v>33</v>
      </c>
      <c r="G49" s="75">
        <v>531000</v>
      </c>
      <c r="H49" s="73">
        <v>102075</v>
      </c>
    </row>
    <row r="50" spans="1:8" ht="19.5" customHeight="1">
      <c r="A50" s="73">
        <v>7851500</v>
      </c>
      <c r="B50" s="73">
        <v>0</v>
      </c>
      <c r="C50" s="73">
        <v>7851500</v>
      </c>
      <c r="D50" s="73">
        <v>2211130</v>
      </c>
      <c r="E50" s="90"/>
      <c r="F50" s="91" t="s">
        <v>34</v>
      </c>
      <c r="G50" s="75">
        <v>532000</v>
      </c>
      <c r="H50" s="73">
        <v>471229</v>
      </c>
    </row>
    <row r="51" spans="1:8" ht="19.5" customHeight="1">
      <c r="A51" s="73">
        <v>0</v>
      </c>
      <c r="B51" s="73">
        <v>97500</v>
      </c>
      <c r="C51" s="73">
        <v>97500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6023400</v>
      </c>
      <c r="B52" s="73">
        <v>0</v>
      </c>
      <c r="C52" s="73">
        <v>6023400</v>
      </c>
      <c r="D52" s="73">
        <v>1589646.78</v>
      </c>
      <c r="E52" s="90"/>
      <c r="F52" s="91" t="s">
        <v>35</v>
      </c>
      <c r="G52" s="75">
        <v>533000</v>
      </c>
      <c r="H52" s="73">
        <v>827763.18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154000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280472.51</v>
      </c>
      <c r="E54" s="90"/>
      <c r="F54" s="91" t="s">
        <v>36</v>
      </c>
      <c r="G54" s="75">
        <v>534000</v>
      </c>
      <c r="H54" s="73">
        <v>108507.1</v>
      </c>
    </row>
    <row r="55" spans="1:8" ht="19.5" customHeight="1">
      <c r="A55" s="73">
        <v>1944700</v>
      </c>
      <c r="B55" s="73">
        <v>0</v>
      </c>
      <c r="C55" s="73">
        <v>1944700</v>
      </c>
      <c r="D55" s="73">
        <v>320900</v>
      </c>
      <c r="E55" s="90"/>
      <c r="F55" s="91" t="s">
        <v>37</v>
      </c>
      <c r="G55" s="75">
        <v>541000</v>
      </c>
      <c r="H55" s="73">
        <v>280500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342000</v>
      </c>
      <c r="E56" s="90"/>
      <c r="F56" s="91" t="s">
        <v>38</v>
      </c>
      <c r="G56" s="75">
        <v>542000</v>
      </c>
      <c r="H56" s="73">
        <v>342000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4639700</v>
      </c>
      <c r="B59" s="73">
        <v>0</v>
      </c>
      <c r="C59" s="73">
        <v>4639700</v>
      </c>
      <c r="D59" s="73">
        <v>2084000</v>
      </c>
      <c r="E59" s="90"/>
      <c r="F59" s="91" t="s">
        <v>17</v>
      </c>
      <c r="G59" s="75">
        <v>561000</v>
      </c>
      <c r="H59" s="73">
        <v>25000</v>
      </c>
    </row>
    <row r="60" spans="1:8" ht="19.5" customHeight="1" thickBot="1">
      <c r="A60" s="77">
        <f>SUM(A41:A59)</f>
        <v>63500000</v>
      </c>
      <c r="B60" s="77">
        <f>SUM(B42:B59)</f>
        <v>6915885</v>
      </c>
      <c r="C60" s="77">
        <f>A60+B60</f>
        <v>70415885</v>
      </c>
      <c r="D60" s="77">
        <f>SUM(D41:D59)</f>
        <v>23944653.69</v>
      </c>
      <c r="E60" s="96"/>
      <c r="F60" s="62"/>
      <c r="G60" s="97"/>
      <c r="H60" s="77">
        <f>SUM(H41:H59)</f>
        <v>6080685.279999999</v>
      </c>
    </row>
    <row r="61" spans="1:8" ht="19.5" customHeight="1" thickTop="1">
      <c r="A61" s="73"/>
      <c r="B61" s="73"/>
      <c r="C61" s="73"/>
      <c r="D61" s="73">
        <v>8052807.68</v>
      </c>
      <c r="E61" s="90"/>
      <c r="F61" s="91" t="s">
        <v>111</v>
      </c>
      <c r="G61" s="75">
        <v>211000</v>
      </c>
      <c r="H61" s="73">
        <v>1460000</v>
      </c>
    </row>
    <row r="62" spans="1:8" ht="19.5" customHeight="1">
      <c r="A62" s="73"/>
      <c r="B62" s="73"/>
      <c r="C62" s="73"/>
      <c r="D62" s="73">
        <v>465438</v>
      </c>
      <c r="E62" s="90"/>
      <c r="F62" s="91" t="s">
        <v>125</v>
      </c>
      <c r="G62" s="75">
        <v>113100</v>
      </c>
      <c r="H62" s="73">
        <v>202398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0</v>
      </c>
    </row>
    <row r="64" spans="1:8" ht="19.5" customHeight="1">
      <c r="A64" s="73"/>
      <c r="B64" s="73"/>
      <c r="C64" s="73"/>
      <c r="D64" s="73">
        <v>1000477.95</v>
      </c>
      <c r="E64" s="90"/>
      <c r="F64" s="91" t="s">
        <v>104</v>
      </c>
      <c r="G64" s="75">
        <v>215000</v>
      </c>
      <c r="H64" s="73">
        <v>94427.48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11948153.629999999</v>
      </c>
      <c r="E66" s="92"/>
      <c r="F66" s="80"/>
      <c r="G66" s="81"/>
      <c r="H66" s="98">
        <f>SUM(H61:H65)</f>
        <v>1756825.48</v>
      </c>
    </row>
    <row r="67" spans="1:8" ht="19.5" customHeight="1">
      <c r="A67" s="93"/>
      <c r="B67" s="93"/>
      <c r="C67" s="93"/>
      <c r="D67" s="93">
        <f>D60+D66</f>
        <v>35892807.32</v>
      </c>
      <c r="E67" s="128" t="s">
        <v>40</v>
      </c>
      <c r="F67" s="129"/>
      <c r="G67" s="94"/>
      <c r="H67" s="93">
        <f>H60+H66</f>
        <v>7837510.76</v>
      </c>
    </row>
    <row r="68" spans="1:8" ht="19.5" customHeight="1">
      <c r="A68" s="85"/>
      <c r="B68" s="85"/>
      <c r="C68" s="85"/>
      <c r="D68" s="70"/>
      <c r="E68" s="130" t="s">
        <v>41</v>
      </c>
      <c r="F68" s="130"/>
      <c r="G68" s="87"/>
      <c r="H68" s="70"/>
    </row>
    <row r="69" spans="1:8" ht="19.5" customHeight="1">
      <c r="A69" s="85"/>
      <c r="B69" s="85"/>
      <c r="C69" s="85"/>
      <c r="D69" s="73">
        <v>0</v>
      </c>
      <c r="E69" s="131" t="s">
        <v>88</v>
      </c>
      <c r="F69" s="131"/>
      <c r="G69" s="87"/>
      <c r="H69" s="73"/>
    </row>
    <row r="70" spans="1:8" ht="19.5" customHeight="1">
      <c r="A70" s="85"/>
      <c r="B70" s="85"/>
      <c r="C70" s="85"/>
      <c r="D70" s="99">
        <v>3671254.75</v>
      </c>
      <c r="E70" s="132" t="s">
        <v>89</v>
      </c>
      <c r="F70" s="132"/>
      <c r="G70" s="87"/>
      <c r="H70" s="99">
        <v>2223523.12</v>
      </c>
    </row>
    <row r="71" spans="1:8" ht="19.5" customHeight="1">
      <c r="A71" s="85"/>
      <c r="B71" s="85"/>
      <c r="C71" s="85"/>
      <c r="D71" s="93">
        <v>30703121.14</v>
      </c>
      <c r="E71" s="132" t="s">
        <v>44</v>
      </c>
      <c r="F71" s="132"/>
      <c r="G71" s="87"/>
      <c r="H71" s="93">
        <v>30703121.14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5" t="s">
        <v>93</v>
      </c>
      <c r="C74" s="135"/>
      <c r="D74" s="85"/>
      <c r="E74" s="86"/>
      <c r="F74" s="136" t="s">
        <v>68</v>
      </c>
      <c r="G74" s="136"/>
      <c r="H74" s="85"/>
    </row>
    <row r="75" spans="1:8" ht="20.25" customHeight="1">
      <c r="A75" s="85"/>
      <c r="B75" s="135" t="s">
        <v>73</v>
      </c>
      <c r="C75" s="135"/>
      <c r="D75" s="85"/>
      <c r="E75" s="86"/>
      <c r="F75" s="136" t="s">
        <v>72</v>
      </c>
      <c r="G75" s="136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27" t="s">
        <v>70</v>
      </c>
      <c r="B81" s="127"/>
      <c r="C81" s="127"/>
      <c r="D81" s="127"/>
      <c r="E81" s="127"/>
      <c r="F81" s="127"/>
      <c r="G81" s="127"/>
      <c r="H81" s="127"/>
    </row>
    <row r="82" spans="1:8" ht="21">
      <c r="A82" s="127" t="s">
        <v>112</v>
      </c>
      <c r="B82" s="127"/>
      <c r="C82" s="127"/>
      <c r="D82" s="127"/>
      <c r="E82" s="127"/>
      <c r="F82" s="127"/>
      <c r="G82" s="127"/>
      <c r="H82" s="127"/>
    </row>
    <row r="83" spans="1:8" ht="21">
      <c r="A83" s="127" t="s">
        <v>136</v>
      </c>
      <c r="B83" s="127"/>
      <c r="C83" s="127"/>
      <c r="D83" s="127"/>
      <c r="E83" s="127"/>
      <c r="F83" s="127"/>
      <c r="G83" s="127"/>
      <c r="H83" s="127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1:8" ht="23.25">
      <c r="A87" s="102"/>
      <c r="B87" s="63" t="s">
        <v>33</v>
      </c>
      <c r="F87" s="69" t="s">
        <v>62</v>
      </c>
      <c r="H87" s="63">
        <v>0</v>
      </c>
    </row>
    <row r="88" spans="2:8" ht="21">
      <c r="B88" s="63" t="s">
        <v>38</v>
      </c>
      <c r="F88" s="69" t="s">
        <v>62</v>
      </c>
      <c r="H88" s="63">
        <v>1460000</v>
      </c>
    </row>
    <row r="89" spans="2:8" ht="21.75" thickBot="1">
      <c r="B89" s="127" t="s">
        <v>101</v>
      </c>
      <c r="C89" s="127"/>
      <c r="D89" s="127"/>
      <c r="E89" s="127"/>
      <c r="H89" s="64">
        <f>SUM(H87:H88)</f>
        <v>1460000</v>
      </c>
    </row>
    <row r="90" ht="21.75" thickTop="1"/>
    <row r="91" spans="1:2" ht="23.25">
      <c r="A91" s="102" t="s">
        <v>102</v>
      </c>
      <c r="B91" s="63" t="s">
        <v>103</v>
      </c>
    </row>
    <row r="92" spans="2:8" ht="21">
      <c r="B92" s="63" t="s">
        <v>71</v>
      </c>
      <c r="F92" s="69" t="s">
        <v>62</v>
      </c>
      <c r="H92" s="63">
        <v>10681.23</v>
      </c>
    </row>
    <row r="93" spans="2:8" ht="21">
      <c r="B93" s="63" t="s">
        <v>127</v>
      </c>
      <c r="F93" s="69" t="s">
        <v>62</v>
      </c>
      <c r="H93" s="63">
        <v>0</v>
      </c>
    </row>
    <row r="94" spans="2:8" ht="21">
      <c r="B94" s="63" t="s">
        <v>128</v>
      </c>
      <c r="F94" s="69" t="s">
        <v>62</v>
      </c>
      <c r="H94" s="63">
        <v>46107</v>
      </c>
    </row>
    <row r="95" spans="2:8" ht="21">
      <c r="B95" s="63" t="s">
        <v>129</v>
      </c>
      <c r="F95" s="69" t="s">
        <v>62</v>
      </c>
      <c r="H95" s="63">
        <v>3101</v>
      </c>
    </row>
    <row r="96" spans="2:8" ht="21">
      <c r="B96" s="63" t="s">
        <v>132</v>
      </c>
      <c r="F96" s="69" t="s">
        <v>62</v>
      </c>
      <c r="H96" s="63">
        <v>0</v>
      </c>
    </row>
    <row r="97" spans="2:8" ht="21">
      <c r="B97" s="63" t="s">
        <v>137</v>
      </c>
      <c r="F97" s="69" t="s">
        <v>62</v>
      </c>
      <c r="H97" s="63">
        <v>34538.25</v>
      </c>
    </row>
    <row r="98" spans="2:8" ht="21.75" thickBot="1">
      <c r="B98" s="127" t="s">
        <v>101</v>
      </c>
      <c r="C98" s="127"/>
      <c r="D98" s="127"/>
      <c r="E98" s="127"/>
      <c r="H98" s="64">
        <f>SUM(H92:H97)</f>
        <v>94427.48</v>
      </c>
    </row>
    <row r="99" ht="21.75" thickTop="1"/>
  </sheetData>
  <sheetProtection/>
  <mergeCells count="40">
    <mergeCell ref="A1:H1"/>
    <mergeCell ref="A2:H2"/>
    <mergeCell ref="A3:H3"/>
    <mergeCell ref="A5:D5"/>
    <mergeCell ref="E5:F6"/>
    <mergeCell ref="G5:G6"/>
    <mergeCell ref="H5:H6"/>
    <mergeCell ref="E29:F29"/>
    <mergeCell ref="E31:F31"/>
    <mergeCell ref="E32:F32"/>
    <mergeCell ref="E18:F18"/>
    <mergeCell ref="E19:F19"/>
    <mergeCell ref="E21:F21"/>
    <mergeCell ref="E22:F22"/>
    <mergeCell ref="E71:F71"/>
    <mergeCell ref="B74:C74"/>
    <mergeCell ref="F74:G74"/>
    <mergeCell ref="E23:F23"/>
    <mergeCell ref="E24:F24"/>
    <mergeCell ref="H39:H40"/>
    <mergeCell ref="E25:F25"/>
    <mergeCell ref="E26:F26"/>
    <mergeCell ref="E27:F27"/>
    <mergeCell ref="E28:F28"/>
    <mergeCell ref="E33:F33"/>
    <mergeCell ref="A39:D39"/>
    <mergeCell ref="E39:F40"/>
    <mergeCell ref="G39:G40"/>
    <mergeCell ref="E69:F69"/>
    <mergeCell ref="E70:F70"/>
    <mergeCell ref="B98:E98"/>
    <mergeCell ref="E30:F30"/>
    <mergeCell ref="B75:C75"/>
    <mergeCell ref="F75:G75"/>
    <mergeCell ref="A81:H81"/>
    <mergeCell ref="A82:H82"/>
    <mergeCell ref="A83:H83"/>
    <mergeCell ref="B89:E89"/>
    <mergeCell ref="E67:F67"/>
    <mergeCell ref="E68:F6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K13" sqref="K13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133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31130719.8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414272.18</v>
      </c>
      <c r="E9" s="74" t="s">
        <v>10</v>
      </c>
      <c r="F9" s="74"/>
      <c r="G9" s="75">
        <v>411000</v>
      </c>
      <c r="H9" s="73">
        <v>395388.6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601640</v>
      </c>
      <c r="E10" s="74" t="s">
        <v>11</v>
      </c>
      <c r="F10" s="74"/>
      <c r="G10" s="75">
        <v>412000</v>
      </c>
      <c r="H10" s="73">
        <v>129594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84314.39</v>
      </c>
      <c r="E11" s="74" t="s">
        <v>12</v>
      </c>
      <c r="F11" s="74"/>
      <c r="G11" s="75">
        <v>413000</v>
      </c>
      <c r="H11" s="73">
        <v>1462.85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88250</v>
      </c>
      <c r="E13" s="74" t="s">
        <v>14</v>
      </c>
      <c r="F13" s="74"/>
      <c r="G13" s="75">
        <v>415000</v>
      </c>
      <c r="H13" s="73">
        <v>1000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9408293.21</v>
      </c>
      <c r="E15" s="74" t="s">
        <v>16</v>
      </c>
      <c r="F15" s="74"/>
      <c r="G15" s="75">
        <v>421000</v>
      </c>
      <c r="H15" s="73">
        <v>2945620.11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4445596</v>
      </c>
    </row>
    <row r="17" spans="1:8" ht="21" customHeight="1">
      <c r="A17" s="76">
        <v>0</v>
      </c>
      <c r="B17" s="73">
        <v>6915885</v>
      </c>
      <c r="C17" s="73">
        <v>6915885</v>
      </c>
      <c r="D17" s="73">
        <v>6915885</v>
      </c>
      <c r="E17" s="90" t="s">
        <v>78</v>
      </c>
      <c r="F17" s="91"/>
      <c r="G17" s="75"/>
      <c r="H17" s="73">
        <v>352805</v>
      </c>
    </row>
    <row r="18" spans="1:8" ht="21" customHeight="1" thickBot="1">
      <c r="A18" s="77">
        <f>SUM(A7:A17)</f>
        <v>63500000</v>
      </c>
      <c r="B18" s="77">
        <f>SUM(B7:B17)</f>
        <v>6915885</v>
      </c>
      <c r="C18" s="77">
        <f>A18+B18</f>
        <v>70415885</v>
      </c>
      <c r="D18" s="77">
        <f>SUM(D9:D17)</f>
        <v>25947524.78</v>
      </c>
      <c r="E18" s="117"/>
      <c r="F18" s="118"/>
      <c r="G18" s="75"/>
      <c r="H18" s="77">
        <f>SUM(H9:H17)</f>
        <v>8271466.56</v>
      </c>
    </row>
    <row r="19" spans="1:8" ht="21" customHeight="1" thickTop="1">
      <c r="A19" s="73"/>
      <c r="B19" s="73"/>
      <c r="C19" s="73"/>
      <c r="D19" s="73">
        <v>2789.75</v>
      </c>
      <c r="E19" s="119" t="s">
        <v>98</v>
      </c>
      <c r="F19" s="120"/>
      <c r="G19" s="75">
        <v>113302</v>
      </c>
      <c r="H19" s="73">
        <v>565.25</v>
      </c>
    </row>
    <row r="20" spans="1:8" ht="21" customHeight="1">
      <c r="A20" s="73"/>
      <c r="B20" s="73"/>
      <c r="C20" s="73"/>
      <c r="D20" s="73">
        <v>1175.7</v>
      </c>
      <c r="E20" s="104" t="s">
        <v>125</v>
      </c>
      <c r="F20" s="105"/>
      <c r="G20" s="75">
        <v>113100</v>
      </c>
      <c r="H20" s="73">
        <v>0</v>
      </c>
    </row>
    <row r="21" spans="1:8" ht="21" customHeight="1">
      <c r="A21" s="73"/>
      <c r="B21" s="73"/>
      <c r="C21" s="73"/>
      <c r="D21" s="73">
        <v>4000</v>
      </c>
      <c r="E21" s="119" t="s">
        <v>61</v>
      </c>
      <c r="F21" s="120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63079.92</v>
      </c>
      <c r="E22" s="119" t="s">
        <v>96</v>
      </c>
      <c r="F22" s="120"/>
      <c r="G22" s="75">
        <v>215001</v>
      </c>
      <c r="H22" s="73">
        <v>10681.23</v>
      </c>
    </row>
    <row r="23" spans="1:8" ht="21" customHeight="1">
      <c r="A23" s="73"/>
      <c r="B23" s="73"/>
      <c r="C23" s="73"/>
      <c r="D23" s="73">
        <v>1722.23</v>
      </c>
      <c r="E23" s="119" t="s">
        <v>105</v>
      </c>
      <c r="F23" s="120"/>
      <c r="G23" s="75">
        <v>215004</v>
      </c>
      <c r="H23" s="73">
        <v>1508.15</v>
      </c>
    </row>
    <row r="24" spans="1:8" ht="21" customHeight="1">
      <c r="A24" s="73"/>
      <c r="B24" s="73"/>
      <c r="C24" s="73"/>
      <c r="D24" s="73">
        <v>283443</v>
      </c>
      <c r="E24" s="119" t="s">
        <v>97</v>
      </c>
      <c r="F24" s="120"/>
      <c r="G24" s="75">
        <v>215008</v>
      </c>
      <c r="H24" s="73">
        <v>139335</v>
      </c>
    </row>
    <row r="25" spans="1:8" ht="21" customHeight="1">
      <c r="A25" s="73"/>
      <c r="B25" s="73"/>
      <c r="C25" s="73"/>
      <c r="D25" s="73">
        <v>187486</v>
      </c>
      <c r="E25" s="119" t="s">
        <v>106</v>
      </c>
      <c r="F25" s="120"/>
      <c r="G25" s="75">
        <v>215013</v>
      </c>
      <c r="H25" s="73">
        <v>46392</v>
      </c>
    </row>
    <row r="26" spans="1:8" ht="21" customHeight="1">
      <c r="A26" s="73"/>
      <c r="B26" s="73"/>
      <c r="C26" s="73"/>
      <c r="D26" s="73">
        <v>34835</v>
      </c>
      <c r="E26" s="119" t="s">
        <v>100</v>
      </c>
      <c r="F26" s="120"/>
      <c r="G26" s="75">
        <v>215014</v>
      </c>
      <c r="H26" s="73">
        <v>4000</v>
      </c>
    </row>
    <row r="27" spans="1:8" ht="21" customHeight="1">
      <c r="A27" s="73"/>
      <c r="B27" s="73"/>
      <c r="C27" s="73"/>
      <c r="D27" s="73">
        <v>46053.55</v>
      </c>
      <c r="E27" s="119" t="s">
        <v>99</v>
      </c>
      <c r="F27" s="120"/>
      <c r="G27" s="75">
        <v>215016</v>
      </c>
      <c r="H27" s="73">
        <v>19692</v>
      </c>
    </row>
    <row r="28" spans="1:8" ht="21" customHeight="1">
      <c r="A28" s="73"/>
      <c r="B28" s="73"/>
      <c r="C28" s="73"/>
      <c r="D28" s="73">
        <v>5005</v>
      </c>
      <c r="E28" s="119" t="s">
        <v>122</v>
      </c>
      <c r="F28" s="120"/>
      <c r="G28" s="75">
        <v>215999</v>
      </c>
      <c r="H28" s="73">
        <v>2370</v>
      </c>
    </row>
    <row r="29" spans="1:8" ht="21" customHeight="1">
      <c r="A29" s="73"/>
      <c r="B29" s="73"/>
      <c r="C29" s="73"/>
      <c r="D29" s="73">
        <v>29650</v>
      </c>
      <c r="E29" s="119" t="s">
        <v>39</v>
      </c>
      <c r="F29" s="120"/>
      <c r="G29" s="75">
        <v>310000</v>
      </c>
      <c r="H29" s="73">
        <v>0</v>
      </c>
    </row>
    <row r="30" spans="1:8" ht="21" customHeight="1">
      <c r="A30" s="79"/>
      <c r="B30" s="79"/>
      <c r="C30" s="79"/>
      <c r="D30" s="79">
        <v>800</v>
      </c>
      <c r="E30" s="137" t="s">
        <v>123</v>
      </c>
      <c r="F30" s="138"/>
      <c r="G30" s="81">
        <v>110800</v>
      </c>
      <c r="H30" s="79">
        <v>0</v>
      </c>
    </row>
    <row r="31" spans="1:8" ht="21" customHeight="1">
      <c r="A31" s="70"/>
      <c r="B31" s="70"/>
      <c r="C31" s="70"/>
      <c r="D31" s="82">
        <f>SUM(D19:D30)</f>
        <v>660040.15</v>
      </c>
      <c r="E31" s="123"/>
      <c r="F31" s="124"/>
      <c r="G31" s="72"/>
      <c r="H31" s="82">
        <f>SUM(H19:H30)</f>
        <v>224543.63</v>
      </c>
    </row>
    <row r="32" spans="1:8" ht="21" customHeight="1" thickBot="1">
      <c r="A32" s="79"/>
      <c r="B32" s="79"/>
      <c r="C32" s="79"/>
      <c r="D32" s="77">
        <f>D18+D31</f>
        <v>26607564.93</v>
      </c>
      <c r="E32" s="125" t="s">
        <v>27</v>
      </c>
      <c r="F32" s="126"/>
      <c r="G32" s="106"/>
      <c r="H32" s="77">
        <f>H18+H31</f>
        <v>8496010.19</v>
      </c>
    </row>
    <row r="33" spans="1:8" ht="21" customHeight="1" thickTop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19.5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15" t="s">
        <v>80</v>
      </c>
      <c r="H40" s="116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14"/>
      <c r="G41" s="115"/>
      <c r="H41" s="116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2360631.4</v>
      </c>
      <c r="E43" s="90"/>
      <c r="F43" s="91" t="s">
        <v>29</v>
      </c>
      <c r="G43" s="75">
        <v>511000</v>
      </c>
      <c r="H43" s="73">
        <v>784795.4</v>
      </c>
    </row>
    <row r="44" spans="1:8" ht="19.5" customHeight="1">
      <c r="A44" s="73">
        <v>0</v>
      </c>
      <c r="B44" s="73">
        <v>6213985</v>
      </c>
      <c r="C44" s="73">
        <v>6213985</v>
      </c>
      <c r="D44" s="73">
        <v>2237385</v>
      </c>
      <c r="E44" s="90"/>
      <c r="F44" s="103" t="s">
        <v>107</v>
      </c>
      <c r="G44" s="75">
        <v>511000</v>
      </c>
      <c r="H44" s="73">
        <v>1156085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909120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22414100</v>
      </c>
      <c r="B46" s="73">
        <v>0</v>
      </c>
      <c r="C46" s="73">
        <v>22414100</v>
      </c>
      <c r="D46" s="73">
        <v>7046815</v>
      </c>
      <c r="E46" s="90"/>
      <c r="F46" s="91" t="s">
        <v>87</v>
      </c>
      <c r="G46" s="75">
        <v>522000</v>
      </c>
      <c r="H46" s="73">
        <v>1759040</v>
      </c>
    </row>
    <row r="47" spans="1:8" ht="19.5" customHeight="1">
      <c r="A47" s="73">
        <v>0</v>
      </c>
      <c r="B47" s="73">
        <v>339680</v>
      </c>
      <c r="C47" s="73">
        <v>339680</v>
      </c>
      <c r="D47" s="73">
        <v>200550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109320</v>
      </c>
      <c r="C49" s="73">
        <v>109320</v>
      </c>
      <c r="D49" s="73">
        <v>65700</v>
      </c>
      <c r="E49" s="90"/>
      <c r="F49" s="107" t="s">
        <v>124</v>
      </c>
      <c r="G49" s="75">
        <v>522000</v>
      </c>
      <c r="H49" s="73">
        <v>25700</v>
      </c>
    </row>
    <row r="50" spans="1:8" ht="19.5" customHeight="1">
      <c r="A50" s="73">
        <v>1069000</v>
      </c>
      <c r="B50" s="73">
        <v>0</v>
      </c>
      <c r="C50" s="73">
        <v>1069000</v>
      </c>
      <c r="D50" s="73">
        <v>116617</v>
      </c>
      <c r="E50" s="90"/>
      <c r="F50" s="91" t="s">
        <v>33</v>
      </c>
      <c r="G50" s="75">
        <v>531000</v>
      </c>
      <c r="H50" s="73">
        <v>21450</v>
      </c>
    </row>
    <row r="51" spans="1:8" ht="19.5" customHeight="1">
      <c r="A51" s="73">
        <v>7861500</v>
      </c>
      <c r="B51" s="73">
        <v>0</v>
      </c>
      <c r="C51" s="73">
        <v>7861500</v>
      </c>
      <c r="D51" s="73">
        <v>1739901</v>
      </c>
      <c r="E51" s="90"/>
      <c r="F51" s="91" t="s">
        <v>34</v>
      </c>
      <c r="G51" s="75">
        <v>532000</v>
      </c>
      <c r="H51" s="73">
        <v>570516</v>
      </c>
    </row>
    <row r="52" spans="1:8" ht="19.5" customHeight="1">
      <c r="A52" s="73">
        <v>0</v>
      </c>
      <c r="B52" s="73">
        <v>97500</v>
      </c>
      <c r="C52" s="73">
        <v>97500</v>
      </c>
      <c r="D52" s="73">
        <v>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6083400</v>
      </c>
      <c r="B53" s="73">
        <v>0</v>
      </c>
      <c r="C53" s="73">
        <v>6083400</v>
      </c>
      <c r="D53" s="73">
        <v>761883.6</v>
      </c>
      <c r="E53" s="90"/>
      <c r="F53" s="91" t="s">
        <v>35</v>
      </c>
      <c r="G53" s="75">
        <v>533000</v>
      </c>
      <c r="H53" s="73">
        <v>274094.9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171965.41</v>
      </c>
      <c r="E55" s="90"/>
      <c r="F55" s="91" t="s">
        <v>36</v>
      </c>
      <c r="G55" s="75">
        <v>534000</v>
      </c>
      <c r="H55" s="73">
        <v>22893.96</v>
      </c>
    </row>
    <row r="56" spans="1:8" ht="19.5" customHeight="1">
      <c r="A56" s="73">
        <v>1744700</v>
      </c>
      <c r="B56" s="73">
        <v>0</v>
      </c>
      <c r="C56" s="73">
        <v>1744700</v>
      </c>
      <c r="D56" s="73">
        <v>40400</v>
      </c>
      <c r="E56" s="90"/>
      <c r="F56" s="91" t="s">
        <v>37</v>
      </c>
      <c r="G56" s="75">
        <v>541000</v>
      </c>
      <c r="H56" s="73">
        <v>16760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0</v>
      </c>
      <c r="E57" s="90"/>
      <c r="F57" s="91" t="s">
        <v>38</v>
      </c>
      <c r="G57" s="75">
        <v>542000</v>
      </c>
      <c r="H57" s="73">
        <v>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4619700</v>
      </c>
      <c r="B60" s="73">
        <v>0</v>
      </c>
      <c r="C60" s="73">
        <v>4619700</v>
      </c>
      <c r="D60" s="73">
        <v>2059000</v>
      </c>
      <c r="E60" s="90"/>
      <c r="F60" s="91" t="s">
        <v>17</v>
      </c>
      <c r="G60" s="75">
        <v>561000</v>
      </c>
      <c r="H60" s="73">
        <v>1036000</v>
      </c>
    </row>
    <row r="61" spans="1:8" ht="19.5" customHeight="1" thickBot="1">
      <c r="A61" s="77">
        <f>SUM(A42:A60)</f>
        <v>63500000</v>
      </c>
      <c r="B61" s="77">
        <f>SUM(B43:B60)</f>
        <v>6915885</v>
      </c>
      <c r="C61" s="77">
        <f>A61+B61</f>
        <v>70415885</v>
      </c>
      <c r="D61" s="77">
        <f>SUM(D42:D60)</f>
        <v>17863968.41</v>
      </c>
      <c r="E61" s="96"/>
      <c r="F61" s="62"/>
      <c r="G61" s="97"/>
      <c r="H61" s="77">
        <f>SUM(H42:H60)</f>
        <v>5961465.260000001</v>
      </c>
    </row>
    <row r="62" spans="1:8" ht="19.5" customHeight="1" thickTop="1">
      <c r="A62" s="73"/>
      <c r="B62" s="73"/>
      <c r="C62" s="73"/>
      <c r="D62" s="73">
        <v>6592807.68</v>
      </c>
      <c r="E62" s="90"/>
      <c r="F62" s="91" t="s">
        <v>111</v>
      </c>
      <c r="G62" s="75">
        <v>211000</v>
      </c>
      <c r="H62" s="73">
        <v>502500</v>
      </c>
    </row>
    <row r="63" spans="1:8" ht="19.5" customHeight="1">
      <c r="A63" s="73"/>
      <c r="B63" s="73"/>
      <c r="C63" s="73"/>
      <c r="D63" s="73">
        <v>263040</v>
      </c>
      <c r="E63" s="90"/>
      <c r="F63" s="91" t="s">
        <v>125</v>
      </c>
      <c r="G63" s="75">
        <v>113100</v>
      </c>
      <c r="H63" s="73">
        <v>140536</v>
      </c>
    </row>
    <row r="64" spans="1:8" ht="19.5" customHeight="1">
      <c r="A64" s="73"/>
      <c r="B64" s="73"/>
      <c r="C64" s="73"/>
      <c r="D64" s="73">
        <v>2429430</v>
      </c>
      <c r="E64" s="90"/>
      <c r="F64" s="91" t="s">
        <v>61</v>
      </c>
      <c r="G64" s="75">
        <v>113700</v>
      </c>
      <c r="H64" s="73">
        <v>0</v>
      </c>
    </row>
    <row r="65" spans="1:8" ht="19.5" customHeight="1">
      <c r="A65" s="73"/>
      <c r="B65" s="73"/>
      <c r="C65" s="73"/>
      <c r="D65" s="73">
        <v>906050.47</v>
      </c>
      <c r="E65" s="90"/>
      <c r="F65" s="91" t="s">
        <v>104</v>
      </c>
      <c r="G65" s="75">
        <v>215000</v>
      </c>
      <c r="H65" s="73">
        <v>95584.47</v>
      </c>
    </row>
    <row r="66" spans="1:8" ht="19.5" customHeight="1">
      <c r="A66" s="73"/>
      <c r="B66" s="73"/>
      <c r="C66" s="73"/>
      <c r="D66" s="73">
        <v>0</v>
      </c>
      <c r="E66" s="90"/>
      <c r="F66" s="91"/>
      <c r="G66" s="75" t="s">
        <v>69</v>
      </c>
      <c r="H66" s="73">
        <v>0</v>
      </c>
    </row>
    <row r="67" spans="1:8" ht="19.5" customHeight="1">
      <c r="A67" s="79"/>
      <c r="B67" s="79"/>
      <c r="C67" s="79"/>
      <c r="D67" s="98">
        <f>SUM(D62:D66)</f>
        <v>10191328.15</v>
      </c>
      <c r="E67" s="92"/>
      <c r="F67" s="80"/>
      <c r="G67" s="81"/>
      <c r="H67" s="98">
        <f>SUM(H62:H66)</f>
        <v>738620.47</v>
      </c>
    </row>
    <row r="68" spans="1:8" ht="19.5" customHeight="1">
      <c r="A68" s="93"/>
      <c r="B68" s="93"/>
      <c r="C68" s="93"/>
      <c r="D68" s="93">
        <f>D61+D67</f>
        <v>28055296.560000002</v>
      </c>
      <c r="E68" s="128" t="s">
        <v>40</v>
      </c>
      <c r="F68" s="129"/>
      <c r="G68" s="94"/>
      <c r="H68" s="93">
        <f>H61+H67</f>
        <v>6700085.73</v>
      </c>
    </row>
    <row r="69" spans="1:8" ht="19.5" customHeight="1">
      <c r="A69" s="85"/>
      <c r="B69" s="85"/>
      <c r="C69" s="85"/>
      <c r="D69" s="70"/>
      <c r="E69" s="130" t="s">
        <v>41</v>
      </c>
      <c r="F69" s="130"/>
      <c r="G69" s="87"/>
      <c r="H69" s="70"/>
    </row>
    <row r="70" spans="1:8" ht="19.5" customHeight="1">
      <c r="A70" s="85"/>
      <c r="B70" s="85"/>
      <c r="C70" s="85"/>
      <c r="D70" s="73">
        <v>0</v>
      </c>
      <c r="E70" s="131" t="s">
        <v>88</v>
      </c>
      <c r="F70" s="131"/>
      <c r="G70" s="87"/>
      <c r="H70" s="73">
        <v>1795924.46</v>
      </c>
    </row>
    <row r="71" spans="1:8" ht="19.5" customHeight="1">
      <c r="A71" s="85"/>
      <c r="B71" s="85"/>
      <c r="C71" s="85"/>
      <c r="D71" s="99">
        <v>1447731.63</v>
      </c>
      <c r="E71" s="132" t="s">
        <v>89</v>
      </c>
      <c r="F71" s="132"/>
      <c r="G71" s="87"/>
      <c r="H71" s="99">
        <v>0</v>
      </c>
    </row>
    <row r="72" spans="1:8" ht="19.5" customHeight="1">
      <c r="A72" s="85"/>
      <c r="B72" s="85"/>
      <c r="C72" s="85"/>
      <c r="D72" s="93">
        <v>32926644.26</v>
      </c>
      <c r="E72" s="132" t="s">
        <v>44</v>
      </c>
      <c r="F72" s="132"/>
      <c r="G72" s="87"/>
      <c r="H72" s="93">
        <v>32926644.26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35" t="s">
        <v>93</v>
      </c>
      <c r="C75" s="135"/>
      <c r="D75" s="85"/>
      <c r="E75" s="86"/>
      <c r="F75" s="136" t="s">
        <v>68</v>
      </c>
      <c r="G75" s="136"/>
      <c r="H75" s="85"/>
    </row>
    <row r="76" spans="1:8" ht="20.25" customHeight="1">
      <c r="A76" s="85"/>
      <c r="B76" s="135" t="s">
        <v>73</v>
      </c>
      <c r="C76" s="135"/>
      <c r="D76" s="85"/>
      <c r="E76" s="86"/>
      <c r="F76" s="136" t="s">
        <v>72</v>
      </c>
      <c r="G76" s="136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27" t="s">
        <v>70</v>
      </c>
      <c r="B82" s="127"/>
      <c r="C82" s="127"/>
      <c r="D82" s="127"/>
      <c r="E82" s="127"/>
      <c r="F82" s="127"/>
      <c r="G82" s="127"/>
      <c r="H82" s="127"/>
    </row>
    <row r="83" spans="1:8" ht="21">
      <c r="A83" s="127" t="s">
        <v>112</v>
      </c>
      <c r="B83" s="127"/>
      <c r="C83" s="127"/>
      <c r="D83" s="127"/>
      <c r="E83" s="127"/>
      <c r="F83" s="127"/>
      <c r="G83" s="127"/>
      <c r="H83" s="127"/>
    </row>
    <row r="84" spans="1:8" ht="21">
      <c r="A84" s="127" t="s">
        <v>134</v>
      </c>
      <c r="B84" s="127"/>
      <c r="C84" s="127"/>
      <c r="D84" s="127"/>
      <c r="E84" s="127"/>
      <c r="F84" s="127"/>
      <c r="G84" s="127"/>
      <c r="H84" s="127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8" ht="23.25">
      <c r="A88" s="102"/>
      <c r="B88" s="63" t="s">
        <v>33</v>
      </c>
      <c r="F88" s="69" t="s">
        <v>62</v>
      </c>
      <c r="H88" s="63">
        <v>0</v>
      </c>
    </row>
    <row r="89" spans="2:8" ht="21">
      <c r="B89" s="63" t="s">
        <v>38</v>
      </c>
      <c r="F89" s="69" t="s">
        <v>62</v>
      </c>
      <c r="H89" s="63">
        <v>502500</v>
      </c>
    </row>
    <row r="90" spans="2:8" ht="21.75" thickBot="1">
      <c r="B90" s="127" t="s">
        <v>101</v>
      </c>
      <c r="C90" s="127"/>
      <c r="D90" s="127"/>
      <c r="E90" s="127"/>
      <c r="H90" s="64">
        <f>SUM(H88:H89)</f>
        <v>502500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28502.47</v>
      </c>
    </row>
    <row r="94" spans="2:8" ht="21">
      <c r="B94" s="63" t="s">
        <v>127</v>
      </c>
      <c r="F94" s="69" t="s">
        <v>62</v>
      </c>
      <c r="H94" s="63">
        <v>19600</v>
      </c>
    </row>
    <row r="95" spans="2:8" ht="21">
      <c r="B95" s="63" t="s">
        <v>128</v>
      </c>
      <c r="F95" s="69" t="s">
        <v>62</v>
      </c>
      <c r="H95" s="63">
        <v>46392</v>
      </c>
    </row>
    <row r="96" spans="2:8" ht="21">
      <c r="B96" s="63" t="s">
        <v>129</v>
      </c>
      <c r="F96" s="69" t="s">
        <v>62</v>
      </c>
      <c r="H96" s="63">
        <v>1090</v>
      </c>
    </row>
    <row r="97" spans="2:8" ht="21">
      <c r="B97" s="63" t="s">
        <v>132</v>
      </c>
      <c r="F97" s="69" t="s">
        <v>62</v>
      </c>
      <c r="H97" s="63">
        <v>0</v>
      </c>
    </row>
    <row r="98" spans="2:8" ht="21.75" thickBot="1">
      <c r="B98" s="127" t="s">
        <v>101</v>
      </c>
      <c r="C98" s="127"/>
      <c r="D98" s="127"/>
      <c r="E98" s="127"/>
      <c r="H98" s="64">
        <f>SUM(H93:H97)</f>
        <v>95584.47</v>
      </c>
    </row>
    <row r="99" ht="21.75" thickTop="1"/>
  </sheetData>
  <sheetProtection/>
  <mergeCells count="39">
    <mergeCell ref="H5:H6"/>
    <mergeCell ref="E18:F18"/>
    <mergeCell ref="E19:F19"/>
    <mergeCell ref="E21:F21"/>
    <mergeCell ref="E22:F22"/>
    <mergeCell ref="A1:H1"/>
    <mergeCell ref="A2:H2"/>
    <mergeCell ref="A3:H3"/>
    <mergeCell ref="A5:D5"/>
    <mergeCell ref="E5:F6"/>
    <mergeCell ref="G5:G6"/>
    <mergeCell ref="E27:F27"/>
    <mergeCell ref="E28:F28"/>
    <mergeCell ref="E29:F29"/>
    <mergeCell ref="E30:F30"/>
    <mergeCell ref="E23:F23"/>
    <mergeCell ref="E24:F24"/>
    <mergeCell ref="E25:F25"/>
    <mergeCell ref="E26:F26"/>
    <mergeCell ref="H40:H41"/>
    <mergeCell ref="E68:F68"/>
    <mergeCell ref="E69:F69"/>
    <mergeCell ref="E31:F31"/>
    <mergeCell ref="E32:F32"/>
    <mergeCell ref="A40:D40"/>
    <mergeCell ref="E40:F41"/>
    <mergeCell ref="E70:F70"/>
    <mergeCell ref="E71:F71"/>
    <mergeCell ref="E72:F72"/>
    <mergeCell ref="B75:C75"/>
    <mergeCell ref="F75:G75"/>
    <mergeCell ref="G40:G41"/>
    <mergeCell ref="B98:E98"/>
    <mergeCell ref="B76:C76"/>
    <mergeCell ref="F76:G76"/>
    <mergeCell ref="A82:H82"/>
    <mergeCell ref="A83:H83"/>
    <mergeCell ref="A84:H84"/>
    <mergeCell ref="B90:E9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C58" sqref="C58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131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35239692.32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18883.58</v>
      </c>
      <c r="E9" s="74" t="s">
        <v>10</v>
      </c>
      <c r="F9" s="74"/>
      <c r="G9" s="75">
        <v>411000</v>
      </c>
      <c r="H9" s="73">
        <v>5372.6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472046</v>
      </c>
      <c r="E10" s="74" t="s">
        <v>11</v>
      </c>
      <c r="F10" s="74"/>
      <c r="G10" s="75">
        <v>412000</v>
      </c>
      <c r="H10" s="73">
        <v>175967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82851.54</v>
      </c>
      <c r="E11" s="74" t="s">
        <v>12</v>
      </c>
      <c r="F11" s="74"/>
      <c r="G11" s="75">
        <v>413000</v>
      </c>
      <c r="H11" s="73">
        <v>78138.95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87250</v>
      </c>
      <c r="E13" s="74" t="s">
        <v>14</v>
      </c>
      <c r="F13" s="74"/>
      <c r="G13" s="75">
        <v>415000</v>
      </c>
      <c r="H13" s="73">
        <v>77250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6462673.1</v>
      </c>
      <c r="E15" s="74" t="s">
        <v>16</v>
      </c>
      <c r="F15" s="74"/>
      <c r="G15" s="75">
        <v>421000</v>
      </c>
      <c r="H15" s="73">
        <v>2299821.84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6563080</v>
      </c>
      <c r="C17" s="73">
        <v>6563080</v>
      </c>
      <c r="D17" s="73">
        <v>6563080</v>
      </c>
      <c r="E17" s="90" t="s">
        <v>78</v>
      </c>
      <c r="F17" s="91"/>
      <c r="G17" s="75"/>
      <c r="H17" s="73">
        <v>2519800</v>
      </c>
    </row>
    <row r="18" spans="1:8" ht="21" customHeight="1" thickBot="1">
      <c r="A18" s="77">
        <f>SUM(A7:A17)</f>
        <v>63500000</v>
      </c>
      <c r="B18" s="77">
        <f>SUM(B7:B17)</f>
        <v>6563080</v>
      </c>
      <c r="C18" s="77">
        <f>A18+B18</f>
        <v>70063080</v>
      </c>
      <c r="D18" s="77">
        <f>SUM(D9:D17)</f>
        <v>17676058.22</v>
      </c>
      <c r="E18" s="117"/>
      <c r="F18" s="118"/>
      <c r="G18" s="75"/>
      <c r="H18" s="77">
        <f>SUM(H9:H17)</f>
        <v>5156350.39</v>
      </c>
    </row>
    <row r="19" spans="1:8" ht="21" customHeight="1" thickTop="1">
      <c r="A19" s="73"/>
      <c r="B19" s="73"/>
      <c r="C19" s="73"/>
      <c r="D19" s="73">
        <v>2224.5</v>
      </c>
      <c r="E19" s="119" t="s">
        <v>98</v>
      </c>
      <c r="F19" s="120"/>
      <c r="G19" s="75">
        <v>113302</v>
      </c>
      <c r="H19" s="73">
        <v>167.96</v>
      </c>
    </row>
    <row r="20" spans="1:8" ht="21" customHeight="1">
      <c r="A20" s="73"/>
      <c r="B20" s="73"/>
      <c r="C20" s="73"/>
      <c r="D20" s="73">
        <v>1175.7</v>
      </c>
      <c r="E20" s="104" t="s">
        <v>125</v>
      </c>
      <c r="F20" s="105"/>
      <c r="G20" s="75">
        <v>113100</v>
      </c>
      <c r="H20" s="73">
        <v>1175.7</v>
      </c>
    </row>
    <row r="21" spans="1:8" ht="21" customHeight="1">
      <c r="A21" s="73"/>
      <c r="B21" s="73"/>
      <c r="C21" s="73"/>
      <c r="D21" s="73">
        <v>4000</v>
      </c>
      <c r="E21" s="119" t="s">
        <v>61</v>
      </c>
      <c r="F21" s="120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52398.69</v>
      </c>
      <c r="E22" s="119" t="s">
        <v>96</v>
      </c>
      <c r="F22" s="120"/>
      <c r="G22" s="75">
        <v>215001</v>
      </c>
      <c r="H22" s="73">
        <v>28502.47</v>
      </c>
    </row>
    <row r="23" spans="1:8" ht="21" customHeight="1">
      <c r="A23" s="73"/>
      <c r="B23" s="73"/>
      <c r="C23" s="73"/>
      <c r="D23" s="73">
        <v>214.08</v>
      </c>
      <c r="E23" s="119" t="s">
        <v>105</v>
      </c>
      <c r="F23" s="120"/>
      <c r="G23" s="75">
        <v>215004</v>
      </c>
      <c r="H23" s="73">
        <v>40.04</v>
      </c>
    </row>
    <row r="24" spans="1:8" ht="21" customHeight="1">
      <c r="A24" s="73"/>
      <c r="B24" s="73"/>
      <c r="C24" s="73"/>
      <c r="D24" s="73">
        <v>144108</v>
      </c>
      <c r="E24" s="119" t="s">
        <v>97</v>
      </c>
      <c r="F24" s="120"/>
      <c r="G24" s="75">
        <v>215008</v>
      </c>
      <c r="H24" s="73">
        <v>108900</v>
      </c>
    </row>
    <row r="25" spans="1:8" ht="21" customHeight="1">
      <c r="A25" s="73"/>
      <c r="B25" s="73"/>
      <c r="C25" s="73"/>
      <c r="D25" s="73">
        <v>141094</v>
      </c>
      <c r="E25" s="119" t="s">
        <v>106</v>
      </c>
      <c r="F25" s="120"/>
      <c r="G25" s="75">
        <v>215013</v>
      </c>
      <c r="H25" s="73">
        <v>46107</v>
      </c>
    </row>
    <row r="26" spans="1:8" ht="21" customHeight="1">
      <c r="A26" s="73"/>
      <c r="B26" s="73"/>
      <c r="C26" s="73"/>
      <c r="D26" s="73">
        <v>30835</v>
      </c>
      <c r="E26" s="119" t="s">
        <v>100</v>
      </c>
      <c r="F26" s="120"/>
      <c r="G26" s="75">
        <v>215014</v>
      </c>
      <c r="H26" s="73">
        <v>500</v>
      </c>
    </row>
    <row r="27" spans="1:8" ht="21" customHeight="1">
      <c r="A27" s="73"/>
      <c r="B27" s="73"/>
      <c r="C27" s="73"/>
      <c r="D27" s="73">
        <v>26361.55</v>
      </c>
      <c r="E27" s="119" t="s">
        <v>99</v>
      </c>
      <c r="F27" s="120"/>
      <c r="G27" s="75">
        <v>215016</v>
      </c>
      <c r="H27" s="73">
        <v>13948.55</v>
      </c>
    </row>
    <row r="28" spans="1:8" ht="21" customHeight="1">
      <c r="A28" s="73"/>
      <c r="B28" s="73"/>
      <c r="C28" s="73"/>
      <c r="D28" s="73">
        <v>2635</v>
      </c>
      <c r="E28" s="119" t="s">
        <v>122</v>
      </c>
      <c r="F28" s="120"/>
      <c r="G28" s="75">
        <v>215999</v>
      </c>
      <c r="H28" s="73">
        <v>551</v>
      </c>
    </row>
    <row r="29" spans="1:8" ht="21" customHeight="1">
      <c r="A29" s="73"/>
      <c r="B29" s="73"/>
      <c r="C29" s="73"/>
      <c r="D29" s="73">
        <v>29650</v>
      </c>
      <c r="E29" s="119" t="s">
        <v>39</v>
      </c>
      <c r="F29" s="120"/>
      <c r="G29" s="75">
        <v>310000</v>
      </c>
      <c r="H29" s="73">
        <v>700</v>
      </c>
    </row>
    <row r="30" spans="1:8" ht="21" customHeight="1">
      <c r="A30" s="79"/>
      <c r="B30" s="79"/>
      <c r="C30" s="79"/>
      <c r="D30" s="79">
        <v>800</v>
      </c>
      <c r="E30" s="137" t="s">
        <v>123</v>
      </c>
      <c r="F30" s="138"/>
      <c r="G30" s="81">
        <v>110800</v>
      </c>
      <c r="H30" s="79">
        <v>0</v>
      </c>
    </row>
    <row r="31" spans="1:8" ht="21" customHeight="1">
      <c r="A31" s="70"/>
      <c r="B31" s="70"/>
      <c r="C31" s="70"/>
      <c r="D31" s="82">
        <f>SUM(D19:D30)</f>
        <v>435496.51999999996</v>
      </c>
      <c r="E31" s="123"/>
      <c r="F31" s="124"/>
      <c r="G31" s="72"/>
      <c r="H31" s="82">
        <f>SUM(H19:H30)</f>
        <v>200592.72</v>
      </c>
    </row>
    <row r="32" spans="1:8" ht="21" customHeight="1" thickBot="1">
      <c r="A32" s="79"/>
      <c r="B32" s="79"/>
      <c r="C32" s="79"/>
      <c r="D32" s="77">
        <f>D18+D31</f>
        <v>18111554.74</v>
      </c>
      <c r="E32" s="125" t="s">
        <v>27</v>
      </c>
      <c r="F32" s="126"/>
      <c r="G32" s="106"/>
      <c r="H32" s="77">
        <f>H18+H31</f>
        <v>5356943.109999999</v>
      </c>
    </row>
    <row r="33" spans="1:8" ht="21" customHeight="1" thickTop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19.5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15" t="s">
        <v>80</v>
      </c>
      <c r="H40" s="116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14"/>
      <c r="G41" s="115"/>
      <c r="H41" s="116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1575836</v>
      </c>
      <c r="E43" s="90"/>
      <c r="F43" s="91" t="s">
        <v>29</v>
      </c>
      <c r="G43" s="75">
        <v>511000</v>
      </c>
      <c r="H43" s="73">
        <v>1093616</v>
      </c>
    </row>
    <row r="44" spans="1:8" ht="19.5" customHeight="1">
      <c r="A44" s="73">
        <v>0</v>
      </c>
      <c r="B44" s="73">
        <v>6141700</v>
      </c>
      <c r="C44" s="73">
        <v>6141700</v>
      </c>
      <c r="D44" s="73">
        <v>1081300</v>
      </c>
      <c r="E44" s="90"/>
      <c r="F44" s="103" t="s">
        <v>107</v>
      </c>
      <c r="G44" s="75">
        <v>511000</v>
      </c>
      <c r="H44" s="73">
        <v>1080300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681840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22414100</v>
      </c>
      <c r="B46" s="73">
        <v>0</v>
      </c>
      <c r="C46" s="73">
        <v>22414100</v>
      </c>
      <c r="D46" s="73">
        <v>5287775</v>
      </c>
      <c r="E46" s="90"/>
      <c r="F46" s="91" t="s">
        <v>87</v>
      </c>
      <c r="G46" s="75">
        <v>522000</v>
      </c>
      <c r="H46" s="73">
        <v>1732483</v>
      </c>
    </row>
    <row r="47" spans="1:8" ht="19.5" customHeight="1">
      <c r="A47" s="73">
        <v>0</v>
      </c>
      <c r="B47" s="73">
        <v>205980</v>
      </c>
      <c r="C47" s="73">
        <v>205980</v>
      </c>
      <c r="D47" s="73">
        <v>133700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60000</v>
      </c>
      <c r="C49" s="73">
        <v>60000</v>
      </c>
      <c r="D49" s="73">
        <v>40000</v>
      </c>
      <c r="E49" s="90"/>
      <c r="F49" s="107" t="s">
        <v>124</v>
      </c>
      <c r="G49" s="75">
        <v>522000</v>
      </c>
      <c r="H49" s="73">
        <v>20000</v>
      </c>
    </row>
    <row r="50" spans="1:8" ht="19.5" customHeight="1">
      <c r="A50" s="73">
        <v>1069000</v>
      </c>
      <c r="B50" s="73">
        <v>0</v>
      </c>
      <c r="C50" s="73">
        <v>1069000</v>
      </c>
      <c r="D50" s="73">
        <v>95167</v>
      </c>
      <c r="E50" s="90"/>
      <c r="F50" s="91" t="s">
        <v>33</v>
      </c>
      <c r="G50" s="75">
        <v>531000</v>
      </c>
      <c r="H50" s="73">
        <v>4000</v>
      </c>
    </row>
    <row r="51" spans="1:8" ht="19.5" customHeight="1">
      <c r="A51" s="73">
        <v>7861500</v>
      </c>
      <c r="B51" s="73">
        <v>0</v>
      </c>
      <c r="C51" s="73">
        <v>7861500</v>
      </c>
      <c r="D51" s="73">
        <v>1169385</v>
      </c>
      <c r="E51" s="90"/>
      <c r="F51" s="91" t="s">
        <v>34</v>
      </c>
      <c r="G51" s="75">
        <v>532000</v>
      </c>
      <c r="H51" s="73">
        <v>653058</v>
      </c>
    </row>
    <row r="52" spans="1:8" ht="19.5" customHeight="1">
      <c r="A52" s="73">
        <v>0</v>
      </c>
      <c r="B52" s="73">
        <v>0</v>
      </c>
      <c r="C52" s="73">
        <v>0</v>
      </c>
      <c r="D52" s="73">
        <v>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6083400</v>
      </c>
      <c r="B53" s="73">
        <v>0</v>
      </c>
      <c r="C53" s="73">
        <v>6083400</v>
      </c>
      <c r="D53" s="73">
        <v>487788.7</v>
      </c>
      <c r="E53" s="90"/>
      <c r="F53" s="91" t="s">
        <v>35</v>
      </c>
      <c r="G53" s="75">
        <v>533000</v>
      </c>
      <c r="H53" s="73">
        <v>261640.2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154000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149071.45</v>
      </c>
      <c r="E55" s="90"/>
      <c r="F55" s="91" t="s">
        <v>36</v>
      </c>
      <c r="G55" s="75">
        <v>534000</v>
      </c>
      <c r="H55" s="73">
        <v>48886.64</v>
      </c>
    </row>
    <row r="56" spans="1:8" ht="19.5" customHeight="1">
      <c r="A56" s="73">
        <v>1744700</v>
      </c>
      <c r="B56" s="73">
        <v>0</v>
      </c>
      <c r="C56" s="73">
        <v>1744700</v>
      </c>
      <c r="D56" s="73">
        <v>23640</v>
      </c>
      <c r="E56" s="90"/>
      <c r="F56" s="91" t="s">
        <v>37</v>
      </c>
      <c r="G56" s="75">
        <v>541000</v>
      </c>
      <c r="H56" s="73">
        <v>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0</v>
      </c>
      <c r="E57" s="90"/>
      <c r="F57" s="91" t="s">
        <v>38</v>
      </c>
      <c r="G57" s="75">
        <v>542000</v>
      </c>
      <c r="H57" s="73">
        <v>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4619700</v>
      </c>
      <c r="B60" s="73">
        <v>0</v>
      </c>
      <c r="C60" s="73">
        <v>4619700</v>
      </c>
      <c r="D60" s="73">
        <v>1023000</v>
      </c>
      <c r="E60" s="90"/>
      <c r="F60" s="91" t="s">
        <v>17</v>
      </c>
      <c r="G60" s="75">
        <v>561000</v>
      </c>
      <c r="H60" s="73">
        <v>7000</v>
      </c>
    </row>
    <row r="61" spans="1:8" ht="19.5" customHeight="1" thickBot="1">
      <c r="A61" s="77">
        <f>SUM(A42:A60)</f>
        <v>63500000</v>
      </c>
      <c r="B61" s="77">
        <f>SUM(B43:B60)</f>
        <v>6563080</v>
      </c>
      <c r="C61" s="77">
        <f>A61+B61</f>
        <v>70063080</v>
      </c>
      <c r="D61" s="77">
        <f>SUM(D42:D60)</f>
        <v>11902503.149999999</v>
      </c>
      <c r="E61" s="96"/>
      <c r="F61" s="62"/>
      <c r="G61" s="97"/>
      <c r="H61" s="77">
        <f>SUM(H42:H60)</f>
        <v>5349113.84</v>
      </c>
    </row>
    <row r="62" spans="1:8" ht="19.5" customHeight="1" thickTop="1">
      <c r="A62" s="73"/>
      <c r="B62" s="73"/>
      <c r="C62" s="73"/>
      <c r="D62" s="73">
        <v>6090307.68</v>
      </c>
      <c r="E62" s="90"/>
      <c r="F62" s="91" t="s">
        <v>111</v>
      </c>
      <c r="G62" s="75">
        <v>211000</v>
      </c>
      <c r="H62" s="73">
        <v>3769822.38</v>
      </c>
    </row>
    <row r="63" spans="1:8" ht="19.5" customHeight="1">
      <c r="A63" s="73"/>
      <c r="B63" s="73"/>
      <c r="C63" s="73"/>
      <c r="D63" s="73">
        <v>122504</v>
      </c>
      <c r="E63" s="90"/>
      <c r="F63" s="91" t="s">
        <v>125</v>
      </c>
      <c r="G63" s="75">
        <v>113100</v>
      </c>
      <c r="H63" s="73">
        <v>93004</v>
      </c>
    </row>
    <row r="64" spans="1:8" ht="19.5" customHeight="1">
      <c r="A64" s="73"/>
      <c r="B64" s="73"/>
      <c r="C64" s="73"/>
      <c r="D64" s="73">
        <v>2429430</v>
      </c>
      <c r="E64" s="90"/>
      <c r="F64" s="91" t="s">
        <v>61</v>
      </c>
      <c r="G64" s="75">
        <v>113700</v>
      </c>
      <c r="H64" s="73">
        <v>0</v>
      </c>
    </row>
    <row r="65" spans="1:8" ht="19.5" customHeight="1">
      <c r="A65" s="73"/>
      <c r="B65" s="73"/>
      <c r="C65" s="73"/>
      <c r="D65" s="73">
        <v>810466</v>
      </c>
      <c r="E65" s="90"/>
      <c r="F65" s="91" t="s">
        <v>104</v>
      </c>
      <c r="G65" s="75">
        <v>215000</v>
      </c>
      <c r="H65" s="73">
        <v>253975.41</v>
      </c>
    </row>
    <row r="66" spans="1:8" ht="19.5" customHeight="1">
      <c r="A66" s="73"/>
      <c r="B66" s="73"/>
      <c r="C66" s="73"/>
      <c r="D66" s="73">
        <v>0</v>
      </c>
      <c r="E66" s="90"/>
      <c r="F66" s="91"/>
      <c r="G66" s="75" t="s">
        <v>69</v>
      </c>
      <c r="H66" s="73">
        <v>0</v>
      </c>
    </row>
    <row r="67" spans="1:8" ht="19.5" customHeight="1">
      <c r="A67" s="79"/>
      <c r="B67" s="79"/>
      <c r="C67" s="79"/>
      <c r="D67" s="98">
        <f>SUM(D62:D66)</f>
        <v>9452707.68</v>
      </c>
      <c r="E67" s="92"/>
      <c r="F67" s="80"/>
      <c r="G67" s="81"/>
      <c r="H67" s="98">
        <f>SUM(H62:H66)</f>
        <v>4116801.79</v>
      </c>
    </row>
    <row r="68" spans="1:8" ht="19.5" customHeight="1">
      <c r="A68" s="93"/>
      <c r="B68" s="93"/>
      <c r="C68" s="93"/>
      <c r="D68" s="93">
        <f>D61+D67</f>
        <v>21355210.83</v>
      </c>
      <c r="E68" s="128" t="s">
        <v>40</v>
      </c>
      <c r="F68" s="129"/>
      <c r="G68" s="94"/>
      <c r="H68" s="93">
        <f>H61+H67</f>
        <v>9465915.629999999</v>
      </c>
    </row>
    <row r="69" spans="1:8" ht="19.5" customHeight="1">
      <c r="A69" s="85"/>
      <c r="B69" s="85"/>
      <c r="C69" s="85"/>
      <c r="D69" s="70"/>
      <c r="E69" s="130" t="s">
        <v>41</v>
      </c>
      <c r="F69" s="130"/>
      <c r="G69" s="87"/>
      <c r="H69" s="70"/>
    </row>
    <row r="70" spans="1:8" ht="19.5" customHeight="1">
      <c r="A70" s="85"/>
      <c r="B70" s="85"/>
      <c r="C70" s="85"/>
      <c r="D70" s="73">
        <v>0</v>
      </c>
      <c r="E70" s="131" t="s">
        <v>88</v>
      </c>
      <c r="F70" s="131"/>
      <c r="G70" s="87"/>
      <c r="H70" s="73">
        <v>0</v>
      </c>
    </row>
    <row r="71" spans="1:8" ht="19.5" customHeight="1">
      <c r="A71" s="85"/>
      <c r="B71" s="85"/>
      <c r="C71" s="85"/>
      <c r="D71" s="99">
        <v>3243656.09</v>
      </c>
      <c r="E71" s="132" t="s">
        <v>89</v>
      </c>
      <c r="F71" s="132"/>
      <c r="G71" s="87"/>
      <c r="H71" s="99">
        <v>4108972.52</v>
      </c>
    </row>
    <row r="72" spans="1:8" ht="19.5" customHeight="1">
      <c r="A72" s="85"/>
      <c r="B72" s="85"/>
      <c r="C72" s="85"/>
      <c r="D72" s="93">
        <v>31130719.8</v>
      </c>
      <c r="E72" s="132" t="s">
        <v>44</v>
      </c>
      <c r="F72" s="132"/>
      <c r="G72" s="87"/>
      <c r="H72" s="93">
        <v>31130719.8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35" t="s">
        <v>93</v>
      </c>
      <c r="C75" s="135"/>
      <c r="D75" s="85"/>
      <c r="E75" s="86"/>
      <c r="F75" s="136" t="s">
        <v>68</v>
      </c>
      <c r="G75" s="136"/>
      <c r="H75" s="85"/>
    </row>
    <row r="76" spans="1:8" ht="20.25" customHeight="1">
      <c r="A76" s="85"/>
      <c r="B76" s="135" t="s">
        <v>73</v>
      </c>
      <c r="C76" s="135"/>
      <c r="D76" s="85"/>
      <c r="E76" s="86"/>
      <c r="F76" s="136" t="s">
        <v>72</v>
      </c>
      <c r="G76" s="136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27" t="s">
        <v>70</v>
      </c>
      <c r="B82" s="127"/>
      <c r="C82" s="127"/>
      <c r="D82" s="127"/>
      <c r="E82" s="127"/>
      <c r="F82" s="127"/>
      <c r="G82" s="127"/>
      <c r="H82" s="127"/>
    </row>
    <row r="83" spans="1:8" ht="21">
      <c r="A83" s="127" t="s">
        <v>112</v>
      </c>
      <c r="B83" s="127"/>
      <c r="C83" s="127"/>
      <c r="D83" s="127"/>
      <c r="E83" s="127"/>
      <c r="F83" s="127"/>
      <c r="G83" s="127"/>
      <c r="H83" s="127"/>
    </row>
    <row r="84" spans="1:8" ht="21">
      <c r="A84" s="127" t="s">
        <v>126</v>
      </c>
      <c r="B84" s="127"/>
      <c r="C84" s="127"/>
      <c r="D84" s="127"/>
      <c r="E84" s="127"/>
      <c r="F84" s="127"/>
      <c r="G84" s="127"/>
      <c r="H84" s="127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8" ht="23.25">
      <c r="A88" s="102"/>
      <c r="B88" s="63" t="s">
        <v>33</v>
      </c>
      <c r="F88" s="69" t="s">
        <v>62</v>
      </c>
      <c r="H88" s="63">
        <v>1333822.38</v>
      </c>
    </row>
    <row r="89" spans="2:8" ht="21">
      <c r="B89" s="63" t="s">
        <v>38</v>
      </c>
      <c r="F89" s="69" t="s">
        <v>62</v>
      </c>
      <c r="H89" s="63">
        <v>2436000</v>
      </c>
    </row>
    <row r="90" spans="2:8" ht="21.75" thickBot="1">
      <c r="B90" s="127" t="s">
        <v>101</v>
      </c>
      <c r="C90" s="127"/>
      <c r="D90" s="127"/>
      <c r="E90" s="127"/>
      <c r="H90" s="64">
        <f>SUM(H88:H89)</f>
        <v>3769822.38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11343.76</v>
      </c>
    </row>
    <row r="94" spans="2:8" ht="21">
      <c r="B94" s="63" t="s">
        <v>127</v>
      </c>
      <c r="F94" s="69" t="s">
        <v>62</v>
      </c>
      <c r="H94" s="63">
        <v>16602</v>
      </c>
    </row>
    <row r="95" spans="2:8" ht="21">
      <c r="B95" s="63" t="s">
        <v>128</v>
      </c>
      <c r="F95" s="69" t="s">
        <v>62</v>
      </c>
      <c r="H95" s="63">
        <v>46107</v>
      </c>
    </row>
    <row r="96" spans="2:8" ht="21">
      <c r="B96" s="63" t="s">
        <v>129</v>
      </c>
      <c r="F96" s="69" t="s">
        <v>62</v>
      </c>
      <c r="H96" s="63">
        <v>723</v>
      </c>
    </row>
    <row r="97" spans="2:8" ht="21">
      <c r="B97" s="63" t="s">
        <v>132</v>
      </c>
      <c r="F97" s="69" t="s">
        <v>62</v>
      </c>
      <c r="H97" s="63">
        <v>179199.65</v>
      </c>
    </row>
    <row r="98" spans="2:8" ht="21.75" thickBot="1">
      <c r="B98" s="127" t="s">
        <v>101</v>
      </c>
      <c r="C98" s="127"/>
      <c r="D98" s="127"/>
      <c r="E98" s="127"/>
      <c r="H98" s="64">
        <f>SUM(H93:H97)</f>
        <v>253975.41</v>
      </c>
    </row>
    <row r="99" ht="21.75" thickTop="1"/>
  </sheetData>
  <sheetProtection/>
  <mergeCells count="39">
    <mergeCell ref="E72:F72"/>
    <mergeCell ref="B75:C75"/>
    <mergeCell ref="B98:E98"/>
    <mergeCell ref="B76:C76"/>
    <mergeCell ref="F76:G76"/>
    <mergeCell ref="A82:H82"/>
    <mergeCell ref="A83:H83"/>
    <mergeCell ref="A84:H84"/>
    <mergeCell ref="B90:E90"/>
    <mergeCell ref="F75:G75"/>
    <mergeCell ref="E31:F31"/>
    <mergeCell ref="E32:F32"/>
    <mergeCell ref="A40:D40"/>
    <mergeCell ref="E40:F41"/>
    <mergeCell ref="G40:G41"/>
    <mergeCell ref="E68:F68"/>
    <mergeCell ref="E69:F69"/>
    <mergeCell ref="E70:F70"/>
    <mergeCell ref="E71:F71"/>
    <mergeCell ref="E19:F19"/>
    <mergeCell ref="E21:F21"/>
    <mergeCell ref="E22:F22"/>
    <mergeCell ref="H40:H41"/>
    <mergeCell ref="E25:F25"/>
    <mergeCell ref="E26:F26"/>
    <mergeCell ref="E27:F27"/>
    <mergeCell ref="E28:F28"/>
    <mergeCell ref="E29:F29"/>
    <mergeCell ref="E30:F30"/>
    <mergeCell ref="E23:F23"/>
    <mergeCell ref="E24:F24"/>
    <mergeCell ref="A1:H1"/>
    <mergeCell ref="A2:H2"/>
    <mergeCell ref="A3:H3"/>
    <mergeCell ref="A5:D5"/>
    <mergeCell ref="E5:F6"/>
    <mergeCell ref="G5:G6"/>
    <mergeCell ref="H5:H6"/>
    <mergeCell ref="E18:F1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H96" sqref="H96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121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31704262.64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13510.98</v>
      </c>
      <c r="E9" s="74" t="s">
        <v>10</v>
      </c>
      <c r="F9" s="74"/>
      <c r="G9" s="75">
        <v>411000</v>
      </c>
      <c r="H9" s="73">
        <v>1457.38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296079</v>
      </c>
      <c r="E10" s="74" t="s">
        <v>11</v>
      </c>
      <c r="F10" s="74"/>
      <c r="G10" s="75">
        <v>412000</v>
      </c>
      <c r="H10" s="73">
        <v>137245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4712.59</v>
      </c>
      <c r="E11" s="74" t="s">
        <v>12</v>
      </c>
      <c r="F11" s="74"/>
      <c r="G11" s="75">
        <v>413000</v>
      </c>
      <c r="H11" s="73">
        <v>3252.19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10000</v>
      </c>
      <c r="E13" s="74" t="s">
        <v>14</v>
      </c>
      <c r="F13" s="74"/>
      <c r="G13" s="75">
        <v>415000</v>
      </c>
      <c r="H13" s="73">
        <v>8000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4162851.26</v>
      </c>
      <c r="E15" s="74" t="s">
        <v>16</v>
      </c>
      <c r="F15" s="74"/>
      <c r="G15" s="75">
        <v>421000</v>
      </c>
      <c r="H15" s="73">
        <v>1748382.9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3989274</v>
      </c>
    </row>
    <row r="17" spans="1:8" ht="21" customHeight="1">
      <c r="A17" s="76">
        <v>0</v>
      </c>
      <c r="B17" s="73">
        <v>4043280</v>
      </c>
      <c r="C17" s="73">
        <v>4043280</v>
      </c>
      <c r="D17" s="73">
        <v>4043280</v>
      </c>
      <c r="E17" s="90" t="s">
        <v>78</v>
      </c>
      <c r="F17" s="91"/>
      <c r="G17" s="75"/>
      <c r="H17" s="73">
        <v>4043280</v>
      </c>
    </row>
    <row r="18" spans="1:8" ht="21" customHeight="1" thickBot="1">
      <c r="A18" s="77">
        <f>SUM(A7:A17)</f>
        <v>63500000</v>
      </c>
      <c r="B18" s="77">
        <f>SUM(B7:B17)</f>
        <v>4043280</v>
      </c>
      <c r="C18" s="77">
        <f>A18+B18</f>
        <v>67543280</v>
      </c>
      <c r="D18" s="77">
        <f>SUM(D9:D17)</f>
        <v>12519707.83</v>
      </c>
      <c r="E18" s="117"/>
      <c r="F18" s="118"/>
      <c r="G18" s="75"/>
      <c r="H18" s="77">
        <f>SUM(H9:H17)</f>
        <v>9930891.469999999</v>
      </c>
    </row>
    <row r="19" spans="1:8" ht="21" customHeight="1" thickTop="1">
      <c r="A19" s="73"/>
      <c r="B19" s="73"/>
      <c r="C19" s="73"/>
      <c r="D19" s="73">
        <v>2056.54</v>
      </c>
      <c r="E19" s="119" t="s">
        <v>98</v>
      </c>
      <c r="F19" s="120"/>
      <c r="G19" s="75">
        <v>113302</v>
      </c>
      <c r="H19" s="73">
        <v>253.72</v>
      </c>
    </row>
    <row r="20" spans="1:8" ht="21" customHeight="1">
      <c r="A20" s="73"/>
      <c r="B20" s="73"/>
      <c r="C20" s="73"/>
      <c r="D20" s="73">
        <v>4000</v>
      </c>
      <c r="E20" s="119" t="s">
        <v>61</v>
      </c>
      <c r="F20" s="120"/>
      <c r="G20" s="75">
        <v>113700</v>
      </c>
      <c r="H20" s="73">
        <v>1400</v>
      </c>
    </row>
    <row r="21" spans="1:8" ht="21" customHeight="1">
      <c r="A21" s="73"/>
      <c r="B21" s="73"/>
      <c r="C21" s="73"/>
      <c r="D21" s="73">
        <v>23896.22</v>
      </c>
      <c r="E21" s="119" t="s">
        <v>96</v>
      </c>
      <c r="F21" s="120"/>
      <c r="G21" s="75">
        <v>215001</v>
      </c>
      <c r="H21" s="73">
        <v>11343.76</v>
      </c>
    </row>
    <row r="22" spans="1:8" ht="21" customHeight="1">
      <c r="A22" s="73"/>
      <c r="B22" s="73"/>
      <c r="C22" s="73"/>
      <c r="D22" s="73">
        <v>174.04</v>
      </c>
      <c r="E22" s="119" t="s">
        <v>105</v>
      </c>
      <c r="F22" s="120"/>
      <c r="G22" s="75">
        <v>215004</v>
      </c>
      <c r="H22" s="73">
        <v>73.06</v>
      </c>
    </row>
    <row r="23" spans="1:8" ht="21" customHeight="1">
      <c r="A23" s="73"/>
      <c r="B23" s="73"/>
      <c r="C23" s="73"/>
      <c r="D23" s="73">
        <v>35208</v>
      </c>
      <c r="E23" s="119" t="s">
        <v>97</v>
      </c>
      <c r="F23" s="120"/>
      <c r="G23" s="75">
        <v>215008</v>
      </c>
      <c r="H23" s="73">
        <v>2827</v>
      </c>
    </row>
    <row r="24" spans="1:8" ht="21" customHeight="1">
      <c r="A24" s="73"/>
      <c r="B24" s="73"/>
      <c r="C24" s="73"/>
      <c r="D24" s="73">
        <v>94987</v>
      </c>
      <c r="E24" s="119" t="s">
        <v>106</v>
      </c>
      <c r="F24" s="120"/>
      <c r="G24" s="75">
        <v>215013</v>
      </c>
      <c r="H24" s="73">
        <v>50450</v>
      </c>
    </row>
    <row r="25" spans="1:8" ht="21" customHeight="1">
      <c r="A25" s="73"/>
      <c r="B25" s="73"/>
      <c r="C25" s="73"/>
      <c r="D25" s="73">
        <v>30335</v>
      </c>
      <c r="E25" s="119" t="s">
        <v>100</v>
      </c>
      <c r="F25" s="120"/>
      <c r="G25" s="75">
        <v>215014</v>
      </c>
      <c r="H25" s="73">
        <v>1850</v>
      </c>
    </row>
    <row r="26" spans="1:8" ht="21" customHeight="1">
      <c r="A26" s="73"/>
      <c r="B26" s="73"/>
      <c r="C26" s="73"/>
      <c r="D26" s="73">
        <v>12413</v>
      </c>
      <c r="E26" s="119" t="s">
        <v>99</v>
      </c>
      <c r="F26" s="120"/>
      <c r="G26" s="75">
        <v>215016</v>
      </c>
      <c r="H26" s="73">
        <v>5500</v>
      </c>
    </row>
    <row r="27" spans="1:8" ht="21" customHeight="1">
      <c r="A27" s="73"/>
      <c r="B27" s="73"/>
      <c r="C27" s="73"/>
      <c r="D27" s="73">
        <v>2084</v>
      </c>
      <c r="E27" s="119" t="s">
        <v>122</v>
      </c>
      <c r="F27" s="120"/>
      <c r="G27" s="75">
        <v>215999</v>
      </c>
      <c r="H27" s="73">
        <v>2084</v>
      </c>
    </row>
    <row r="28" spans="1:8" ht="21" customHeight="1">
      <c r="A28" s="73"/>
      <c r="B28" s="73"/>
      <c r="C28" s="73"/>
      <c r="D28" s="73">
        <v>28950</v>
      </c>
      <c r="E28" s="119" t="s">
        <v>39</v>
      </c>
      <c r="F28" s="120"/>
      <c r="G28" s="75">
        <v>310000</v>
      </c>
      <c r="H28" s="73">
        <v>24750</v>
      </c>
    </row>
    <row r="29" spans="1:8" ht="21" customHeight="1">
      <c r="A29" s="79"/>
      <c r="B29" s="79"/>
      <c r="C29" s="79"/>
      <c r="D29" s="79">
        <v>800</v>
      </c>
      <c r="E29" s="137" t="s">
        <v>123</v>
      </c>
      <c r="F29" s="138"/>
      <c r="G29" s="81">
        <v>110800</v>
      </c>
      <c r="H29" s="79">
        <v>800</v>
      </c>
    </row>
    <row r="30" spans="1:8" ht="21" customHeight="1">
      <c r="A30" s="70"/>
      <c r="B30" s="70"/>
      <c r="C30" s="70"/>
      <c r="D30" s="82">
        <f>SUM(D19:D29)</f>
        <v>234903.8</v>
      </c>
      <c r="E30" s="123"/>
      <c r="F30" s="124"/>
      <c r="G30" s="72"/>
      <c r="H30" s="82">
        <f>SUM(H19:H29)</f>
        <v>101331.54</v>
      </c>
    </row>
    <row r="31" spans="1:8" ht="21" customHeight="1" thickBot="1">
      <c r="A31" s="79"/>
      <c r="B31" s="79"/>
      <c r="C31" s="79"/>
      <c r="D31" s="77">
        <f>D18+D30</f>
        <v>12754611.63</v>
      </c>
      <c r="E31" s="125" t="s">
        <v>27</v>
      </c>
      <c r="F31" s="126"/>
      <c r="G31" s="106"/>
      <c r="H31" s="77">
        <f>H18+H30</f>
        <v>10032223.009999998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3436900</v>
      </c>
      <c r="B42" s="73">
        <v>0</v>
      </c>
      <c r="C42" s="73">
        <v>3436900</v>
      </c>
      <c r="D42" s="73">
        <v>482220</v>
      </c>
      <c r="E42" s="90"/>
      <c r="F42" s="91" t="s">
        <v>29</v>
      </c>
      <c r="G42" s="75">
        <v>511000</v>
      </c>
      <c r="H42" s="73">
        <v>437683</v>
      </c>
    </row>
    <row r="43" spans="1:8" ht="19.5" customHeight="1">
      <c r="A43" s="73">
        <v>0</v>
      </c>
      <c r="B43" s="73">
        <v>3621900</v>
      </c>
      <c r="C43" s="73">
        <v>3621900</v>
      </c>
      <c r="D43" s="73">
        <v>1000</v>
      </c>
      <c r="E43" s="90"/>
      <c r="F43" s="103" t="s">
        <v>107</v>
      </c>
      <c r="G43" s="75">
        <v>511000</v>
      </c>
      <c r="H43" s="73">
        <v>1000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454560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3555292</v>
      </c>
      <c r="E45" s="90"/>
      <c r="F45" s="91" t="s">
        <v>87</v>
      </c>
      <c r="G45" s="75">
        <v>522000</v>
      </c>
      <c r="H45" s="73">
        <v>1846880</v>
      </c>
    </row>
    <row r="46" spans="1:8" ht="19.5" customHeight="1">
      <c r="A46" s="73">
        <v>0</v>
      </c>
      <c r="B46" s="73">
        <v>205980</v>
      </c>
      <c r="C46" s="73">
        <v>205980</v>
      </c>
      <c r="D46" s="73">
        <v>66850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60000</v>
      </c>
      <c r="C48" s="73">
        <v>60000</v>
      </c>
      <c r="D48" s="73">
        <v>20000</v>
      </c>
      <c r="E48" s="90"/>
      <c r="F48" s="107" t="s">
        <v>124</v>
      </c>
      <c r="G48" s="75">
        <v>522000</v>
      </c>
      <c r="H48" s="73">
        <v>20000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91167</v>
      </c>
      <c r="E49" s="90"/>
      <c r="F49" s="91" t="s">
        <v>33</v>
      </c>
      <c r="G49" s="75">
        <v>531000</v>
      </c>
      <c r="H49" s="73">
        <v>56817</v>
      </c>
    </row>
    <row r="50" spans="1:8" ht="19.5" customHeight="1">
      <c r="A50" s="73">
        <v>8261500</v>
      </c>
      <c r="B50" s="73">
        <v>0</v>
      </c>
      <c r="C50" s="73">
        <v>8261500</v>
      </c>
      <c r="D50" s="73">
        <v>516327</v>
      </c>
      <c r="E50" s="90"/>
      <c r="F50" s="91" t="s">
        <v>34</v>
      </c>
      <c r="G50" s="75">
        <v>532000</v>
      </c>
      <c r="H50" s="73">
        <v>414276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6083400</v>
      </c>
      <c r="B52" s="73">
        <v>0</v>
      </c>
      <c r="C52" s="73">
        <v>6083400</v>
      </c>
      <c r="D52" s="73">
        <v>226148.5</v>
      </c>
      <c r="E52" s="90"/>
      <c r="F52" s="91" t="s">
        <v>35</v>
      </c>
      <c r="G52" s="75">
        <v>533000</v>
      </c>
      <c r="H52" s="73">
        <v>177417.1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100184.81</v>
      </c>
      <c r="E54" s="90"/>
      <c r="F54" s="91" t="s">
        <v>36</v>
      </c>
      <c r="G54" s="75">
        <v>534000</v>
      </c>
      <c r="H54" s="73">
        <v>45013.77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23640</v>
      </c>
      <c r="E55" s="90"/>
      <c r="F55" s="91" t="s">
        <v>37</v>
      </c>
      <c r="G55" s="75">
        <v>541000</v>
      </c>
      <c r="H55" s="73">
        <v>23640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1016000</v>
      </c>
      <c r="E59" s="90"/>
      <c r="F59" s="91" t="s">
        <v>17</v>
      </c>
      <c r="G59" s="75">
        <v>561000</v>
      </c>
      <c r="H59" s="73">
        <v>1016000</v>
      </c>
    </row>
    <row r="60" spans="1:8" ht="19.5" customHeight="1" thickBot="1">
      <c r="A60" s="77">
        <f>SUM(A41:A59)</f>
        <v>63500000</v>
      </c>
      <c r="B60" s="77">
        <f>SUM(B42:B59)</f>
        <v>4043280</v>
      </c>
      <c r="C60" s="77">
        <f>A60+B60</f>
        <v>67543280</v>
      </c>
      <c r="D60" s="77">
        <f>SUM(D41:D59)</f>
        <v>6553389.31</v>
      </c>
      <c r="E60" s="96"/>
      <c r="F60" s="62"/>
      <c r="G60" s="97"/>
      <c r="H60" s="77">
        <f>SUM(H41:H59)</f>
        <v>4332856.87</v>
      </c>
    </row>
    <row r="61" spans="1:8" ht="19.5" customHeight="1" thickTop="1">
      <c r="A61" s="73"/>
      <c r="B61" s="73"/>
      <c r="C61" s="73"/>
      <c r="D61" s="73">
        <v>2320485.3</v>
      </c>
      <c r="E61" s="90"/>
      <c r="F61" s="91" t="s">
        <v>111</v>
      </c>
      <c r="G61" s="75">
        <v>211000</v>
      </c>
      <c r="H61" s="73">
        <v>647000</v>
      </c>
    </row>
    <row r="62" spans="1:8" ht="19.5" customHeight="1">
      <c r="A62" s="73"/>
      <c r="B62" s="73"/>
      <c r="C62" s="73"/>
      <c r="D62" s="73">
        <v>29500</v>
      </c>
      <c r="E62" s="90"/>
      <c r="F62" s="91" t="s">
        <v>125</v>
      </c>
      <c r="G62" s="75">
        <v>113100</v>
      </c>
      <c r="H62" s="73">
        <v>29500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1259230</v>
      </c>
    </row>
    <row r="64" spans="1:8" ht="19.5" customHeight="1">
      <c r="A64" s="73"/>
      <c r="B64" s="73"/>
      <c r="C64" s="73"/>
      <c r="D64" s="73">
        <v>556490.59</v>
      </c>
      <c r="E64" s="90"/>
      <c r="F64" s="91" t="s">
        <v>104</v>
      </c>
      <c r="G64" s="75">
        <v>215000</v>
      </c>
      <c r="H64" s="73">
        <v>228206.46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5335905.89</v>
      </c>
      <c r="E66" s="92"/>
      <c r="F66" s="80"/>
      <c r="G66" s="81"/>
      <c r="H66" s="98">
        <f>SUM(H61:H65)</f>
        <v>2163936.46</v>
      </c>
    </row>
    <row r="67" spans="1:8" ht="19.5" customHeight="1">
      <c r="A67" s="93"/>
      <c r="B67" s="93"/>
      <c r="C67" s="93"/>
      <c r="D67" s="93">
        <f>D60+D66</f>
        <v>11889295.2</v>
      </c>
      <c r="E67" s="128" t="s">
        <v>40</v>
      </c>
      <c r="F67" s="129"/>
      <c r="G67" s="94"/>
      <c r="H67" s="93">
        <f>H60+H66</f>
        <v>6496793.33</v>
      </c>
    </row>
    <row r="68" spans="1:8" ht="19.5" customHeight="1">
      <c r="A68" s="85"/>
      <c r="B68" s="85"/>
      <c r="C68" s="85"/>
      <c r="D68" s="70"/>
      <c r="E68" s="130" t="s">
        <v>41</v>
      </c>
      <c r="F68" s="130"/>
      <c r="G68" s="87"/>
      <c r="H68" s="70"/>
    </row>
    <row r="69" spans="1:8" ht="19.5" customHeight="1">
      <c r="A69" s="85"/>
      <c r="B69" s="85"/>
      <c r="C69" s="85"/>
      <c r="D69" s="73">
        <v>865316.43</v>
      </c>
      <c r="E69" s="131" t="s">
        <v>88</v>
      </c>
      <c r="F69" s="131"/>
      <c r="G69" s="87"/>
      <c r="H69" s="73">
        <v>3535429.68</v>
      </c>
    </row>
    <row r="70" spans="1:8" ht="19.5" customHeight="1">
      <c r="A70" s="85"/>
      <c r="B70" s="85"/>
      <c r="C70" s="85"/>
      <c r="D70" s="99"/>
      <c r="E70" s="132" t="s">
        <v>89</v>
      </c>
      <c r="F70" s="132"/>
      <c r="G70" s="87"/>
      <c r="H70" s="99"/>
    </row>
    <row r="71" spans="1:8" ht="19.5" customHeight="1">
      <c r="A71" s="85"/>
      <c r="B71" s="85"/>
      <c r="C71" s="85"/>
      <c r="D71" s="93">
        <v>35239692.32</v>
      </c>
      <c r="E71" s="132" t="s">
        <v>44</v>
      </c>
      <c r="F71" s="132"/>
      <c r="G71" s="87"/>
      <c r="H71" s="93">
        <v>35239692.32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5" t="s">
        <v>93</v>
      </c>
      <c r="C74" s="135"/>
      <c r="D74" s="85"/>
      <c r="E74" s="86"/>
      <c r="F74" s="136" t="s">
        <v>68</v>
      </c>
      <c r="G74" s="136"/>
      <c r="H74" s="85"/>
    </row>
    <row r="75" spans="1:8" ht="20.25" customHeight="1">
      <c r="A75" s="85"/>
      <c r="B75" s="135" t="s">
        <v>73</v>
      </c>
      <c r="C75" s="135"/>
      <c r="D75" s="85"/>
      <c r="E75" s="86"/>
      <c r="F75" s="136" t="s">
        <v>72</v>
      </c>
      <c r="G75" s="136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27" t="s">
        <v>70</v>
      </c>
      <c r="B81" s="127"/>
      <c r="C81" s="127"/>
      <c r="D81" s="127"/>
      <c r="E81" s="127"/>
      <c r="F81" s="127"/>
      <c r="G81" s="127"/>
      <c r="H81" s="127"/>
    </row>
    <row r="82" spans="1:8" ht="21">
      <c r="A82" s="127" t="s">
        <v>112</v>
      </c>
      <c r="B82" s="127"/>
      <c r="C82" s="127"/>
      <c r="D82" s="127"/>
      <c r="E82" s="127"/>
      <c r="F82" s="127"/>
      <c r="G82" s="127"/>
      <c r="H82" s="127"/>
    </row>
    <row r="83" spans="1:8" ht="21">
      <c r="A83" s="127" t="s">
        <v>126</v>
      </c>
      <c r="B83" s="127"/>
      <c r="C83" s="127"/>
      <c r="D83" s="127"/>
      <c r="E83" s="127"/>
      <c r="F83" s="127"/>
      <c r="G83" s="127"/>
      <c r="H83" s="127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38</v>
      </c>
      <c r="F87" s="69" t="s">
        <v>62</v>
      </c>
      <c r="H87" s="63">
        <v>647000</v>
      </c>
    </row>
    <row r="88" spans="2:8" ht="21.75" thickBot="1">
      <c r="B88" s="127" t="s">
        <v>101</v>
      </c>
      <c r="C88" s="127"/>
      <c r="D88" s="127"/>
      <c r="E88" s="127"/>
      <c r="H88" s="64">
        <f>SUM(H87:H87)</f>
        <v>647000</v>
      </c>
    </row>
    <row r="89" ht="21.75" thickTop="1"/>
    <row r="90" spans="1:2" ht="23.25">
      <c r="A90" s="102" t="s">
        <v>102</v>
      </c>
      <c r="B90" s="63" t="s">
        <v>103</v>
      </c>
    </row>
    <row r="91" spans="2:8" ht="21">
      <c r="B91" s="63" t="s">
        <v>71</v>
      </c>
      <c r="F91" s="69" t="s">
        <v>62</v>
      </c>
      <c r="H91" s="63">
        <v>12552.46</v>
      </c>
    </row>
    <row r="92" spans="2:8" ht="21">
      <c r="B92" s="63" t="s">
        <v>127</v>
      </c>
      <c r="F92" s="69" t="s">
        <v>62</v>
      </c>
      <c r="H92" s="63">
        <v>161743</v>
      </c>
    </row>
    <row r="93" spans="2:8" ht="21">
      <c r="B93" s="63" t="s">
        <v>128</v>
      </c>
      <c r="F93" s="69" t="s">
        <v>62</v>
      </c>
      <c r="H93" s="63">
        <v>50450</v>
      </c>
    </row>
    <row r="94" spans="2:8" ht="21">
      <c r="B94" s="63" t="s">
        <v>129</v>
      </c>
      <c r="F94" s="69" t="s">
        <v>62</v>
      </c>
      <c r="H94" s="63">
        <v>1361</v>
      </c>
    </row>
    <row r="95" spans="2:8" ht="21">
      <c r="B95" s="63" t="s">
        <v>130</v>
      </c>
      <c r="F95" s="69" t="s">
        <v>62</v>
      </c>
      <c r="H95" s="63">
        <v>2100</v>
      </c>
    </row>
    <row r="96" spans="2:8" ht="21.75" thickBot="1">
      <c r="B96" s="127" t="s">
        <v>101</v>
      </c>
      <c r="C96" s="127"/>
      <c r="D96" s="127"/>
      <c r="E96" s="127"/>
      <c r="H96" s="64">
        <f>SUM(H91:H95)</f>
        <v>228206.46</v>
      </c>
    </row>
    <row r="97" ht="21.75" thickTop="1"/>
  </sheetData>
  <sheetProtection/>
  <mergeCells count="39">
    <mergeCell ref="H5:H6"/>
    <mergeCell ref="E18:F18"/>
    <mergeCell ref="E19:F19"/>
    <mergeCell ref="E20:F20"/>
    <mergeCell ref="E21:F21"/>
    <mergeCell ref="A1:H1"/>
    <mergeCell ref="A2:H2"/>
    <mergeCell ref="A3:H3"/>
    <mergeCell ref="A5:D5"/>
    <mergeCell ref="E5:F6"/>
    <mergeCell ref="G5:G6"/>
    <mergeCell ref="E26:F26"/>
    <mergeCell ref="E27:F27"/>
    <mergeCell ref="E28:F28"/>
    <mergeCell ref="E29:F29"/>
    <mergeCell ref="E22:F22"/>
    <mergeCell ref="E23:F23"/>
    <mergeCell ref="E24:F24"/>
    <mergeCell ref="E25:F25"/>
    <mergeCell ref="H39:H40"/>
    <mergeCell ref="E67:F67"/>
    <mergeCell ref="E68:F68"/>
    <mergeCell ref="E30:F30"/>
    <mergeCell ref="E31:F31"/>
    <mergeCell ref="A39:D39"/>
    <mergeCell ref="E39:F40"/>
    <mergeCell ref="E69:F69"/>
    <mergeCell ref="E70:F70"/>
    <mergeCell ref="E71:F71"/>
    <mergeCell ref="B74:C74"/>
    <mergeCell ref="F74:G74"/>
    <mergeCell ref="G39:G40"/>
    <mergeCell ref="B96:E96"/>
    <mergeCell ref="B75:C75"/>
    <mergeCell ref="F75:G75"/>
    <mergeCell ref="A81:H81"/>
    <mergeCell ref="A82:H82"/>
    <mergeCell ref="A83:H83"/>
    <mergeCell ref="B88:E8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J7" sqref="J7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120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34374375.89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12053.6</v>
      </c>
      <c r="E9" s="74" t="s">
        <v>10</v>
      </c>
      <c r="F9" s="74"/>
      <c r="G9" s="75">
        <v>411000</v>
      </c>
      <c r="H9" s="73">
        <v>12053.6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158834</v>
      </c>
      <c r="E10" s="74" t="s">
        <v>11</v>
      </c>
      <c r="F10" s="74"/>
      <c r="G10" s="75">
        <v>412000</v>
      </c>
      <c r="H10" s="73">
        <v>158834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1460.4</v>
      </c>
      <c r="E11" s="74" t="s">
        <v>12</v>
      </c>
      <c r="F11" s="74"/>
      <c r="G11" s="75">
        <v>413000</v>
      </c>
      <c r="H11" s="73">
        <v>1460.4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2000</v>
      </c>
      <c r="E13" s="74" t="s">
        <v>14</v>
      </c>
      <c r="F13" s="74"/>
      <c r="G13" s="75">
        <v>415000</v>
      </c>
      <c r="H13" s="73">
        <v>2000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2414468.36</v>
      </c>
      <c r="E15" s="74" t="s">
        <v>16</v>
      </c>
      <c r="F15" s="74"/>
      <c r="G15" s="75">
        <v>421000</v>
      </c>
      <c r="H15" s="73">
        <v>2414468.36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0</v>
      </c>
      <c r="C17" s="73">
        <v>0</v>
      </c>
      <c r="D17" s="73">
        <v>0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8">
        <f>SUM(B7:B17)</f>
        <v>0</v>
      </c>
      <c r="C18" s="78">
        <f>A18+B18</f>
        <v>63500000</v>
      </c>
      <c r="D18" s="77">
        <f>SUM(D9:D17)</f>
        <v>2588816.36</v>
      </c>
      <c r="E18" s="117"/>
      <c r="F18" s="118"/>
      <c r="G18" s="75"/>
      <c r="H18" s="77">
        <f>SUM(H9:H17)</f>
        <v>2588816.36</v>
      </c>
    </row>
    <row r="19" spans="1:8" ht="21" customHeight="1" thickTop="1">
      <c r="A19" s="73"/>
      <c r="B19" s="73"/>
      <c r="C19" s="73"/>
      <c r="D19" s="73">
        <v>1802.82</v>
      </c>
      <c r="E19" s="119" t="s">
        <v>98</v>
      </c>
      <c r="F19" s="120"/>
      <c r="G19" s="75">
        <v>113302</v>
      </c>
      <c r="H19" s="73">
        <v>1802.82</v>
      </c>
    </row>
    <row r="20" spans="1:8" ht="21" customHeight="1">
      <c r="A20" s="73"/>
      <c r="B20" s="73"/>
      <c r="C20" s="73"/>
      <c r="D20" s="73">
        <v>2600</v>
      </c>
      <c r="E20" s="119" t="s">
        <v>61</v>
      </c>
      <c r="F20" s="120"/>
      <c r="G20" s="75">
        <v>113700</v>
      </c>
      <c r="H20" s="73">
        <v>2600</v>
      </c>
    </row>
    <row r="21" spans="1:8" ht="21" customHeight="1">
      <c r="A21" s="73"/>
      <c r="B21" s="73"/>
      <c r="C21" s="73"/>
      <c r="D21" s="73">
        <v>12552.46</v>
      </c>
      <c r="E21" s="119" t="s">
        <v>96</v>
      </c>
      <c r="F21" s="120"/>
      <c r="G21" s="75">
        <v>215001</v>
      </c>
      <c r="H21" s="73">
        <v>12552.46</v>
      </c>
    </row>
    <row r="22" spans="1:8" ht="21" customHeight="1">
      <c r="A22" s="73"/>
      <c r="B22" s="73"/>
      <c r="C22" s="73"/>
      <c r="D22" s="73">
        <v>100.98</v>
      </c>
      <c r="E22" s="119" t="s">
        <v>105</v>
      </c>
      <c r="F22" s="120"/>
      <c r="G22" s="75">
        <v>215004</v>
      </c>
      <c r="H22" s="73">
        <v>100.98</v>
      </c>
    </row>
    <row r="23" spans="1:8" ht="21" customHeight="1">
      <c r="A23" s="73"/>
      <c r="B23" s="73"/>
      <c r="C23" s="73"/>
      <c r="D23" s="73">
        <v>32381</v>
      </c>
      <c r="E23" s="119" t="s">
        <v>97</v>
      </c>
      <c r="F23" s="120"/>
      <c r="G23" s="75">
        <v>215008</v>
      </c>
      <c r="H23" s="73">
        <v>32381</v>
      </c>
    </row>
    <row r="24" spans="1:8" ht="21" customHeight="1">
      <c r="A24" s="73"/>
      <c r="B24" s="73"/>
      <c r="C24" s="73"/>
      <c r="D24" s="73">
        <v>44537</v>
      </c>
      <c r="E24" s="119" t="s">
        <v>106</v>
      </c>
      <c r="F24" s="120"/>
      <c r="G24" s="75">
        <v>215013</v>
      </c>
      <c r="H24" s="73">
        <v>44537</v>
      </c>
    </row>
    <row r="25" spans="1:8" ht="21" customHeight="1">
      <c r="A25" s="73"/>
      <c r="B25" s="73"/>
      <c r="C25" s="73"/>
      <c r="D25" s="73">
        <v>28485</v>
      </c>
      <c r="E25" s="119" t="s">
        <v>100</v>
      </c>
      <c r="F25" s="120"/>
      <c r="G25" s="75">
        <v>215014</v>
      </c>
      <c r="H25" s="73">
        <v>28485</v>
      </c>
    </row>
    <row r="26" spans="1:8" ht="21" customHeight="1">
      <c r="A26" s="73"/>
      <c r="B26" s="73"/>
      <c r="C26" s="73"/>
      <c r="D26" s="73">
        <v>6913</v>
      </c>
      <c r="E26" s="119" t="s">
        <v>99</v>
      </c>
      <c r="F26" s="120"/>
      <c r="G26" s="75">
        <v>215016</v>
      </c>
      <c r="H26" s="73">
        <v>6913</v>
      </c>
    </row>
    <row r="27" spans="1:8" ht="21" customHeight="1">
      <c r="A27" s="73"/>
      <c r="B27" s="73"/>
      <c r="C27" s="73"/>
      <c r="D27" s="73">
        <v>4200</v>
      </c>
      <c r="E27" s="119" t="s">
        <v>39</v>
      </c>
      <c r="F27" s="120"/>
      <c r="G27" s="75">
        <v>310000</v>
      </c>
      <c r="H27" s="73">
        <v>4200</v>
      </c>
    </row>
    <row r="28" spans="1:8" ht="21" customHeight="1">
      <c r="A28" s="73"/>
      <c r="B28" s="73"/>
      <c r="C28" s="73"/>
      <c r="D28" s="73">
        <v>0</v>
      </c>
      <c r="E28" s="119"/>
      <c r="F28" s="120"/>
      <c r="G28" s="75"/>
      <c r="H28" s="73"/>
    </row>
    <row r="29" spans="1:8" ht="21" customHeight="1">
      <c r="A29" s="79"/>
      <c r="B29" s="79"/>
      <c r="C29" s="79"/>
      <c r="D29" s="79">
        <v>0</v>
      </c>
      <c r="E29" s="121"/>
      <c r="F29" s="122"/>
      <c r="G29" s="81"/>
      <c r="H29" s="79"/>
    </row>
    <row r="30" spans="1:8" ht="21" customHeight="1">
      <c r="A30" s="70"/>
      <c r="B30" s="70"/>
      <c r="C30" s="70"/>
      <c r="D30" s="82">
        <f>SUM(D19:D29)</f>
        <v>133572.26</v>
      </c>
      <c r="E30" s="123"/>
      <c r="F30" s="124"/>
      <c r="G30" s="72"/>
      <c r="H30" s="82">
        <f>SUM(H19:H29)</f>
        <v>133572.26</v>
      </c>
    </row>
    <row r="31" spans="1:8" ht="21" customHeight="1" thickBot="1">
      <c r="A31" s="79"/>
      <c r="B31" s="79"/>
      <c r="C31" s="79"/>
      <c r="D31" s="78">
        <f>D18+D30</f>
        <v>2722388.62</v>
      </c>
      <c r="E31" s="125" t="s">
        <v>27</v>
      </c>
      <c r="F31" s="126"/>
      <c r="G31" s="81"/>
      <c r="H31" s="78">
        <f>H18+H30</f>
        <v>2722388.62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3786900</v>
      </c>
      <c r="B42" s="73">
        <v>0</v>
      </c>
      <c r="C42" s="73">
        <v>3786900</v>
      </c>
      <c r="D42" s="73">
        <v>44537</v>
      </c>
      <c r="E42" s="90"/>
      <c r="F42" s="91" t="s">
        <v>29</v>
      </c>
      <c r="G42" s="75">
        <v>511000</v>
      </c>
      <c r="H42" s="73">
        <v>44537</v>
      </c>
    </row>
    <row r="43" spans="1:8" ht="19.5" customHeight="1">
      <c r="A43" s="73">
        <v>0</v>
      </c>
      <c r="B43" s="73">
        <v>0</v>
      </c>
      <c r="C43" s="73">
        <v>0</v>
      </c>
      <c r="D43" s="73">
        <v>0</v>
      </c>
      <c r="E43" s="90"/>
      <c r="F43" s="103" t="s">
        <v>107</v>
      </c>
      <c r="G43" s="75">
        <v>511000</v>
      </c>
      <c r="H43" s="73">
        <v>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227280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23080600</v>
      </c>
      <c r="B45" s="73">
        <v>0</v>
      </c>
      <c r="C45" s="73">
        <v>23080600</v>
      </c>
      <c r="D45" s="73">
        <v>1708412</v>
      </c>
      <c r="E45" s="90"/>
      <c r="F45" s="91" t="s">
        <v>87</v>
      </c>
      <c r="G45" s="75">
        <v>522000</v>
      </c>
      <c r="H45" s="73">
        <v>1708412</v>
      </c>
    </row>
    <row r="46" spans="1:8" ht="19.5" customHeight="1">
      <c r="A46" s="73">
        <v>0</v>
      </c>
      <c r="B46" s="73">
        <v>0</v>
      </c>
      <c r="C46" s="73">
        <v>0</v>
      </c>
      <c r="D46" s="73">
        <v>0</v>
      </c>
      <c r="E46" s="90"/>
      <c r="F46" s="103" t="s">
        <v>108</v>
      </c>
      <c r="G46" s="75" t="s">
        <v>69</v>
      </c>
      <c r="H46" s="73">
        <v>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75</v>
      </c>
      <c r="G48" s="75">
        <v>522000</v>
      </c>
      <c r="H48" s="73">
        <v>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34350</v>
      </c>
      <c r="E49" s="90"/>
      <c r="F49" s="91" t="s">
        <v>33</v>
      </c>
      <c r="G49" s="75">
        <v>531000</v>
      </c>
      <c r="H49" s="73">
        <v>34350</v>
      </c>
    </row>
    <row r="50" spans="1:8" ht="19.5" customHeight="1">
      <c r="A50" s="73">
        <v>7225000</v>
      </c>
      <c r="B50" s="73">
        <v>0</v>
      </c>
      <c r="C50" s="73">
        <v>7225000</v>
      </c>
      <c r="D50" s="73">
        <v>102051</v>
      </c>
      <c r="E50" s="90"/>
      <c r="F50" s="91" t="s">
        <v>34</v>
      </c>
      <c r="G50" s="75">
        <v>532000</v>
      </c>
      <c r="H50" s="73">
        <v>102051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6103400</v>
      </c>
      <c r="B52" s="73">
        <v>0</v>
      </c>
      <c r="C52" s="73">
        <v>6103400</v>
      </c>
      <c r="D52" s="73">
        <v>48731.4</v>
      </c>
      <c r="E52" s="90"/>
      <c r="F52" s="91" t="s">
        <v>35</v>
      </c>
      <c r="G52" s="75">
        <v>533000</v>
      </c>
      <c r="H52" s="73">
        <v>48731.4</v>
      </c>
    </row>
    <row r="53" spans="1:8" ht="19.5" customHeight="1">
      <c r="A53" s="73">
        <v>0</v>
      </c>
      <c r="B53" s="73">
        <v>0</v>
      </c>
      <c r="C53" s="73">
        <v>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55171.04</v>
      </c>
      <c r="E54" s="90"/>
      <c r="F54" s="91" t="s">
        <v>36</v>
      </c>
      <c r="G54" s="75">
        <v>534000</v>
      </c>
      <c r="H54" s="73">
        <v>55171.04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0</v>
      </c>
      <c r="E55" s="90"/>
      <c r="F55" s="91" t="s">
        <v>37</v>
      </c>
      <c r="G55" s="75">
        <v>541000</v>
      </c>
      <c r="H55" s="73">
        <v>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0</v>
      </c>
      <c r="E59" s="90"/>
      <c r="F59" s="91" t="s">
        <v>17</v>
      </c>
      <c r="G59" s="75">
        <v>561000</v>
      </c>
      <c r="H59" s="73">
        <v>0</v>
      </c>
    </row>
    <row r="60" spans="1:8" ht="19.5" customHeight="1" thickBot="1">
      <c r="A60" s="77">
        <f>SUM(A41:A59)</f>
        <v>63500000</v>
      </c>
      <c r="B60" s="77">
        <f>SUM(B42:B59)</f>
        <v>0</v>
      </c>
      <c r="C60" s="77">
        <f>A60+B60</f>
        <v>63500000</v>
      </c>
      <c r="D60" s="77">
        <f>SUM(D41:D59)</f>
        <v>2220532.44</v>
      </c>
      <c r="E60" s="96"/>
      <c r="F60" s="62"/>
      <c r="G60" s="97"/>
      <c r="H60" s="77">
        <f>SUM(H41:H59)</f>
        <v>2220532.44</v>
      </c>
    </row>
    <row r="61" spans="1:8" ht="19.5" customHeight="1" thickTop="1">
      <c r="A61" s="73"/>
      <c r="B61" s="73"/>
      <c r="C61" s="73"/>
      <c r="D61" s="73">
        <v>1673485.3</v>
      </c>
      <c r="E61" s="90"/>
      <c r="F61" s="91" t="s">
        <v>111</v>
      </c>
      <c r="G61" s="75">
        <v>211000</v>
      </c>
      <c r="H61" s="73">
        <v>1673485.3</v>
      </c>
    </row>
    <row r="62" spans="1:8" ht="19.5" customHeight="1">
      <c r="A62" s="73"/>
      <c r="B62" s="73"/>
      <c r="C62" s="73"/>
      <c r="D62" s="73">
        <v>1170200</v>
      </c>
      <c r="E62" s="90"/>
      <c r="F62" s="91" t="s">
        <v>61</v>
      </c>
      <c r="G62" s="75">
        <v>113700</v>
      </c>
      <c r="H62" s="73">
        <v>1170200</v>
      </c>
    </row>
    <row r="63" spans="1:8" ht="19.5" customHeight="1">
      <c r="A63" s="73"/>
      <c r="B63" s="73"/>
      <c r="C63" s="73"/>
      <c r="D63" s="73">
        <v>328284.13</v>
      </c>
      <c r="E63" s="90"/>
      <c r="F63" s="91" t="s">
        <v>104</v>
      </c>
      <c r="G63" s="75">
        <v>215000</v>
      </c>
      <c r="H63" s="73">
        <v>328284.13</v>
      </c>
    </row>
    <row r="64" spans="1:8" ht="19.5" customHeight="1">
      <c r="A64" s="73"/>
      <c r="B64" s="73"/>
      <c r="C64" s="73"/>
      <c r="D64" s="73">
        <v>0</v>
      </c>
      <c r="E64" s="90"/>
      <c r="F64" s="91"/>
      <c r="G64" s="75" t="s">
        <v>69</v>
      </c>
      <c r="H64" s="73">
        <v>0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3171969.4299999997</v>
      </c>
      <c r="E66" s="92"/>
      <c r="F66" s="80"/>
      <c r="G66" s="81"/>
      <c r="H66" s="98">
        <f>SUM(H61:H65)</f>
        <v>3171969.4299999997</v>
      </c>
    </row>
    <row r="67" spans="1:8" ht="19.5" customHeight="1">
      <c r="A67" s="93"/>
      <c r="B67" s="93"/>
      <c r="C67" s="93"/>
      <c r="D67" s="93">
        <f>D60+D66</f>
        <v>5392501.869999999</v>
      </c>
      <c r="E67" s="128" t="s">
        <v>40</v>
      </c>
      <c r="F67" s="129"/>
      <c r="G67" s="94"/>
      <c r="H67" s="93">
        <f>H60+H66</f>
        <v>5392501.869999999</v>
      </c>
    </row>
    <row r="68" spans="1:8" ht="19.5" customHeight="1">
      <c r="A68" s="85"/>
      <c r="B68" s="85"/>
      <c r="C68" s="85"/>
      <c r="D68" s="70"/>
      <c r="E68" s="130" t="s">
        <v>41</v>
      </c>
      <c r="F68" s="130"/>
      <c r="G68" s="87"/>
      <c r="H68" s="70"/>
    </row>
    <row r="69" spans="1:8" ht="19.5" customHeight="1">
      <c r="A69" s="85"/>
      <c r="B69" s="85"/>
      <c r="C69" s="85"/>
      <c r="D69" s="73"/>
      <c r="E69" s="131" t="s">
        <v>88</v>
      </c>
      <c r="F69" s="131"/>
      <c r="G69" s="87"/>
      <c r="H69" s="73"/>
    </row>
    <row r="70" spans="1:8" ht="19.5" customHeight="1">
      <c r="A70" s="85"/>
      <c r="B70" s="85"/>
      <c r="C70" s="85"/>
      <c r="D70" s="99">
        <v>2670113.25</v>
      </c>
      <c r="E70" s="132" t="s">
        <v>89</v>
      </c>
      <c r="F70" s="132"/>
      <c r="G70" s="87"/>
      <c r="H70" s="99">
        <v>2670113.25</v>
      </c>
    </row>
    <row r="71" spans="1:8" ht="19.5" customHeight="1">
      <c r="A71" s="85"/>
      <c r="B71" s="85"/>
      <c r="C71" s="85"/>
      <c r="D71" s="93">
        <v>31704262.64</v>
      </c>
      <c r="E71" s="132" t="s">
        <v>44</v>
      </c>
      <c r="F71" s="132"/>
      <c r="G71" s="87"/>
      <c r="H71" s="93">
        <v>31704262.64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5" t="s">
        <v>93</v>
      </c>
      <c r="C74" s="135"/>
      <c r="D74" s="85"/>
      <c r="E74" s="86"/>
      <c r="F74" s="136" t="s">
        <v>68</v>
      </c>
      <c r="G74" s="136"/>
      <c r="H74" s="85"/>
    </row>
    <row r="75" spans="1:8" ht="20.25" customHeight="1">
      <c r="A75" s="85"/>
      <c r="B75" s="135" t="s">
        <v>73</v>
      </c>
      <c r="C75" s="135"/>
      <c r="D75" s="85"/>
      <c r="E75" s="86"/>
      <c r="F75" s="136" t="s">
        <v>72</v>
      </c>
      <c r="G75" s="136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27" t="s">
        <v>70</v>
      </c>
      <c r="B81" s="127"/>
      <c r="C81" s="127"/>
      <c r="D81" s="127"/>
      <c r="E81" s="127"/>
      <c r="F81" s="127"/>
      <c r="G81" s="127"/>
      <c r="H81" s="127"/>
    </row>
    <row r="82" spans="1:8" ht="21">
      <c r="A82" s="127" t="s">
        <v>112</v>
      </c>
      <c r="B82" s="127"/>
      <c r="C82" s="127"/>
      <c r="D82" s="127"/>
      <c r="E82" s="127"/>
      <c r="F82" s="127"/>
      <c r="G82" s="127"/>
      <c r="H82" s="127"/>
    </row>
    <row r="83" spans="1:8" ht="21">
      <c r="A83" s="127" t="s">
        <v>113</v>
      </c>
      <c r="B83" s="127"/>
      <c r="C83" s="127"/>
      <c r="D83" s="127"/>
      <c r="E83" s="127"/>
      <c r="F83" s="127"/>
      <c r="G83" s="127"/>
      <c r="H83" s="127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34</v>
      </c>
      <c r="F87" s="69" t="s">
        <v>62</v>
      </c>
      <c r="H87" s="63">
        <v>285280</v>
      </c>
    </row>
    <row r="88" spans="2:8" ht="21">
      <c r="B88" s="63" t="s">
        <v>35</v>
      </c>
      <c r="F88" s="69" t="s">
        <v>62</v>
      </c>
      <c r="H88" s="63">
        <v>475865.3</v>
      </c>
    </row>
    <row r="89" spans="2:8" ht="21">
      <c r="B89" s="63" t="s">
        <v>37</v>
      </c>
      <c r="F89" s="69" t="s">
        <v>62</v>
      </c>
      <c r="H89" s="63">
        <v>254340</v>
      </c>
    </row>
    <row r="90" spans="2:8" ht="21">
      <c r="B90" s="63" t="s">
        <v>38</v>
      </c>
      <c r="F90" s="69" t="s">
        <v>62</v>
      </c>
      <c r="H90" s="63">
        <v>658000</v>
      </c>
    </row>
    <row r="91" spans="2:8" ht="21.75" thickBot="1">
      <c r="B91" s="127" t="s">
        <v>101</v>
      </c>
      <c r="C91" s="127"/>
      <c r="D91" s="127"/>
      <c r="E91" s="127"/>
      <c r="H91" s="64">
        <f>SUM(H87:H90)</f>
        <v>1673485.3</v>
      </c>
    </row>
    <row r="92" ht="21.75" thickTop="1"/>
    <row r="93" spans="1:2" ht="23.25">
      <c r="A93" s="102" t="s">
        <v>102</v>
      </c>
      <c r="B93" s="63" t="s">
        <v>103</v>
      </c>
    </row>
    <row r="94" spans="2:8" ht="21">
      <c r="B94" s="63" t="s">
        <v>71</v>
      </c>
      <c r="F94" s="69" t="s">
        <v>62</v>
      </c>
      <c r="H94" s="63">
        <v>13817.13</v>
      </c>
    </row>
    <row r="95" spans="2:8" ht="21">
      <c r="B95" s="63" t="s">
        <v>116</v>
      </c>
      <c r="F95" s="69" t="s">
        <v>62</v>
      </c>
      <c r="H95" s="63">
        <v>124291</v>
      </c>
    </row>
    <row r="96" spans="2:8" ht="21">
      <c r="B96" s="63" t="s">
        <v>117</v>
      </c>
      <c r="F96" s="69" t="s">
        <v>62</v>
      </c>
      <c r="H96" s="63">
        <v>44537</v>
      </c>
    </row>
    <row r="97" spans="2:8" ht="21">
      <c r="B97" s="63" t="s">
        <v>118</v>
      </c>
      <c r="F97" s="69" t="s">
        <v>62</v>
      </c>
      <c r="H97" s="63">
        <v>144609</v>
      </c>
    </row>
    <row r="98" spans="2:8" ht="21">
      <c r="B98" s="63" t="s">
        <v>119</v>
      </c>
      <c r="F98" s="69" t="s">
        <v>62</v>
      </c>
      <c r="H98" s="63">
        <v>1030</v>
      </c>
    </row>
    <row r="99" spans="2:8" ht="21.75" thickBot="1">
      <c r="B99" s="127" t="s">
        <v>101</v>
      </c>
      <c r="C99" s="127"/>
      <c r="D99" s="127"/>
      <c r="E99" s="127"/>
      <c r="H99" s="64">
        <f>SUM(H94:H98)</f>
        <v>328284.13</v>
      </c>
    </row>
    <row r="100" ht="21.75" thickTop="1"/>
  </sheetData>
  <sheetProtection/>
  <mergeCells count="39">
    <mergeCell ref="B91:E91"/>
    <mergeCell ref="B99:E99"/>
    <mergeCell ref="A81:H81"/>
    <mergeCell ref="A82:H82"/>
    <mergeCell ref="A83:H83"/>
    <mergeCell ref="E68:F68"/>
    <mergeCell ref="E69:F69"/>
    <mergeCell ref="F74:G74"/>
    <mergeCell ref="F75:G75"/>
    <mergeCell ref="E70:F70"/>
    <mergeCell ref="E71:F71"/>
    <mergeCell ref="E19:F19"/>
    <mergeCell ref="E20:F20"/>
    <mergeCell ref="E30:F30"/>
    <mergeCell ref="E31:F31"/>
    <mergeCell ref="E22:F22"/>
    <mergeCell ref="E23:F23"/>
    <mergeCell ref="E28:F28"/>
    <mergeCell ref="E21:F21"/>
    <mergeCell ref="G39:G40"/>
    <mergeCell ref="H39:H40"/>
    <mergeCell ref="E67:F67"/>
    <mergeCell ref="A1:H1"/>
    <mergeCell ref="A2:H2"/>
    <mergeCell ref="A3:H3"/>
    <mergeCell ref="A5:D5"/>
    <mergeCell ref="E5:F6"/>
    <mergeCell ref="G5:G6"/>
    <mergeCell ref="H5:H6"/>
    <mergeCell ref="B74:C74"/>
    <mergeCell ref="B75:C75"/>
    <mergeCell ref="E18:F18"/>
    <mergeCell ref="E29:F29"/>
    <mergeCell ref="E24:F24"/>
    <mergeCell ref="E25:F25"/>
    <mergeCell ref="E26:F26"/>
    <mergeCell ref="E27:F27"/>
    <mergeCell ref="A39:D39"/>
    <mergeCell ref="E39:F4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31">
      <selection activeCell="K8" sqref="K8:K9"/>
    </sheetView>
  </sheetViews>
  <sheetFormatPr defaultColWidth="9.140625" defaultRowHeight="21.75"/>
  <cols>
    <col min="1" max="1" width="13.7109375" style="2" customWidth="1"/>
    <col min="2" max="2" width="4.00390625" style="2" customWidth="1"/>
    <col min="3" max="3" width="13.7109375" style="2" customWidth="1"/>
    <col min="4" max="4" width="4.00390625" style="2" customWidth="1"/>
    <col min="5" max="5" width="6.140625" style="2" customWidth="1"/>
    <col min="6" max="6" width="46.00390625" style="2" customWidth="1"/>
    <col min="7" max="7" width="8.00390625" style="1" customWidth="1"/>
    <col min="8" max="8" width="13.7109375" style="2" customWidth="1"/>
    <col min="9" max="9" width="4.7109375" style="2" customWidth="1"/>
    <col min="10" max="16384" width="9.140625" style="2" customWidth="1"/>
  </cols>
  <sheetData>
    <row r="1" spans="1:9" ht="23.25">
      <c r="A1" s="143"/>
      <c r="B1" s="143"/>
      <c r="C1" s="143"/>
      <c r="D1" s="143"/>
      <c r="E1" s="143"/>
      <c r="F1" s="143"/>
      <c r="G1" s="143"/>
      <c r="H1" s="143"/>
      <c r="I1" s="143"/>
    </row>
    <row r="2" spans="1:9" ht="23.25">
      <c r="A2" s="5" t="s">
        <v>63</v>
      </c>
      <c r="B2" s="30"/>
      <c r="C2" s="30"/>
      <c r="D2" s="30"/>
      <c r="E2" s="30"/>
      <c r="F2" s="30"/>
      <c r="G2" s="30"/>
      <c r="H2" s="30"/>
      <c r="I2" s="30"/>
    </row>
    <row r="3" spans="1:9" ht="23.25">
      <c r="A3" s="5" t="s">
        <v>64</v>
      </c>
      <c r="B3" s="30"/>
      <c r="C3" s="30"/>
      <c r="D3" s="30"/>
      <c r="E3" s="30"/>
      <c r="F3" s="30"/>
      <c r="G3" s="30"/>
      <c r="H3" s="30"/>
      <c r="I3" s="30"/>
    </row>
    <row r="4" spans="1:9" ht="23.25">
      <c r="A4" s="5"/>
      <c r="B4" s="5"/>
      <c r="C4" s="5"/>
      <c r="D4" s="5"/>
      <c r="E4" s="5"/>
      <c r="F4" s="5"/>
      <c r="G4" s="5" t="s">
        <v>26</v>
      </c>
      <c r="I4" s="5"/>
    </row>
    <row r="5" spans="1:9" ht="29.25">
      <c r="A5" s="146" t="s">
        <v>0</v>
      </c>
      <c r="B5" s="146"/>
      <c r="C5" s="146"/>
      <c r="D5" s="146"/>
      <c r="E5" s="146"/>
      <c r="F5" s="146"/>
      <c r="G5" s="146"/>
      <c r="H5" s="146"/>
      <c r="I5" s="146"/>
    </row>
    <row r="6" spans="1:9" ht="24" thickBot="1">
      <c r="A6" s="3"/>
      <c r="B6" s="3"/>
      <c r="C6" s="3"/>
      <c r="D6" s="3"/>
      <c r="E6" s="3"/>
      <c r="F6" s="5" t="s">
        <v>57</v>
      </c>
      <c r="G6" s="5"/>
      <c r="H6" s="3"/>
      <c r="I6" s="3"/>
    </row>
    <row r="7" spans="1:9" ht="24" thickTop="1">
      <c r="A7" s="139" t="s">
        <v>3</v>
      </c>
      <c r="B7" s="147"/>
      <c r="C7" s="147"/>
      <c r="D7" s="140"/>
      <c r="E7" s="144"/>
      <c r="F7" s="145"/>
      <c r="G7" s="4"/>
      <c r="H7" s="139" t="s">
        <v>8</v>
      </c>
      <c r="I7" s="140"/>
    </row>
    <row r="8" spans="1:9" ht="23.25">
      <c r="A8" s="150" t="s">
        <v>1</v>
      </c>
      <c r="B8" s="151"/>
      <c r="C8" s="152" t="s">
        <v>4</v>
      </c>
      <c r="D8" s="142"/>
      <c r="E8" s="141" t="s">
        <v>5</v>
      </c>
      <c r="F8" s="152"/>
      <c r="G8" s="6" t="s">
        <v>6</v>
      </c>
      <c r="H8" s="141" t="s">
        <v>4</v>
      </c>
      <c r="I8" s="142"/>
    </row>
    <row r="9" spans="1:9" ht="24" thickBot="1">
      <c r="A9" s="148" t="s">
        <v>2</v>
      </c>
      <c r="B9" s="149"/>
      <c r="C9" s="153" t="s">
        <v>2</v>
      </c>
      <c r="D9" s="149"/>
      <c r="E9" s="148"/>
      <c r="F9" s="153"/>
      <c r="G9" s="7" t="s">
        <v>7</v>
      </c>
      <c r="H9" s="148" t="s">
        <v>2</v>
      </c>
      <c r="I9" s="149"/>
    </row>
    <row r="10" spans="1:9" ht="24" thickTop="1">
      <c r="A10" s="31"/>
      <c r="B10" s="32"/>
      <c r="C10" s="33"/>
      <c r="D10" s="32"/>
      <c r="E10" s="31" t="s">
        <v>9</v>
      </c>
      <c r="F10" s="34"/>
      <c r="G10" s="35"/>
      <c r="H10" s="31"/>
      <c r="I10" s="32"/>
    </row>
    <row r="11" spans="1:9" ht="23.25">
      <c r="A11" s="36"/>
      <c r="B11" s="37"/>
      <c r="C11" s="38"/>
      <c r="D11" s="37"/>
      <c r="E11" s="39" t="s">
        <v>65</v>
      </c>
      <c r="F11" s="40"/>
      <c r="G11" s="41"/>
      <c r="H11" s="36"/>
      <c r="I11" s="37"/>
    </row>
    <row r="12" spans="1:9" ht="23.25">
      <c r="A12" s="36"/>
      <c r="B12" s="37"/>
      <c r="C12" s="38"/>
      <c r="D12" s="37"/>
      <c r="E12" s="36" t="s">
        <v>10</v>
      </c>
      <c r="F12" s="42"/>
      <c r="G12" s="41" t="s">
        <v>18</v>
      </c>
      <c r="H12" s="36"/>
      <c r="I12" s="37"/>
    </row>
    <row r="13" spans="1:9" ht="23.25">
      <c r="A13" s="36"/>
      <c r="B13" s="37"/>
      <c r="C13" s="38"/>
      <c r="D13" s="37"/>
      <c r="E13" s="36" t="s">
        <v>11</v>
      </c>
      <c r="F13" s="42"/>
      <c r="G13" s="41" t="s">
        <v>19</v>
      </c>
      <c r="H13" s="36"/>
      <c r="I13" s="37"/>
    </row>
    <row r="14" spans="1:9" ht="23.25">
      <c r="A14" s="36"/>
      <c r="B14" s="37"/>
      <c r="C14" s="38"/>
      <c r="D14" s="37"/>
      <c r="E14" s="36" t="s">
        <v>12</v>
      </c>
      <c r="F14" s="42"/>
      <c r="G14" s="41" t="s">
        <v>20</v>
      </c>
      <c r="H14" s="36"/>
      <c r="I14" s="37"/>
    </row>
    <row r="15" spans="1:9" ht="23.25">
      <c r="A15" s="36"/>
      <c r="B15" s="37"/>
      <c r="C15" s="38"/>
      <c r="D15" s="37"/>
      <c r="E15" s="36" t="s">
        <v>13</v>
      </c>
      <c r="F15" s="42"/>
      <c r="G15" s="41" t="s">
        <v>21</v>
      </c>
      <c r="H15" s="36"/>
      <c r="I15" s="37"/>
    </row>
    <row r="16" spans="1:9" ht="23.25">
      <c r="A16" s="36"/>
      <c r="B16" s="37"/>
      <c r="C16" s="38"/>
      <c r="D16" s="37"/>
      <c r="E16" s="36" t="s">
        <v>14</v>
      </c>
      <c r="F16" s="42"/>
      <c r="G16" s="41" t="s">
        <v>22</v>
      </c>
      <c r="H16" s="36"/>
      <c r="I16" s="37"/>
    </row>
    <row r="17" spans="1:9" ht="23.25">
      <c r="A17" s="36"/>
      <c r="B17" s="37"/>
      <c r="C17" s="38"/>
      <c r="D17" s="37"/>
      <c r="E17" s="36" t="s">
        <v>15</v>
      </c>
      <c r="F17" s="42"/>
      <c r="G17" s="41" t="s">
        <v>23</v>
      </c>
      <c r="H17" s="36"/>
      <c r="I17" s="37"/>
    </row>
    <row r="18" spans="1:9" ht="23.25">
      <c r="A18" s="36"/>
      <c r="B18" s="37"/>
      <c r="C18" s="38"/>
      <c r="D18" s="37"/>
      <c r="E18" s="36" t="s">
        <v>16</v>
      </c>
      <c r="F18" s="42"/>
      <c r="G18" s="41" t="s">
        <v>24</v>
      </c>
      <c r="H18" s="38"/>
      <c r="I18" s="37"/>
    </row>
    <row r="19" spans="1:9" ht="23.25">
      <c r="A19" s="43"/>
      <c r="B19" s="44"/>
      <c r="C19" s="45"/>
      <c r="D19" s="44"/>
      <c r="E19" s="36" t="s">
        <v>17</v>
      </c>
      <c r="F19" s="42"/>
      <c r="G19" s="41" t="s">
        <v>25</v>
      </c>
      <c r="H19" s="43"/>
      <c r="I19" s="44"/>
    </row>
    <row r="20" spans="1:9" ht="24" thickBot="1">
      <c r="A20" s="17"/>
      <c r="B20" s="18"/>
      <c r="C20" s="19"/>
      <c r="D20" s="18"/>
      <c r="E20" s="36"/>
      <c r="F20" s="38"/>
      <c r="G20" s="41"/>
      <c r="H20" s="20"/>
      <c r="I20" s="21"/>
    </row>
    <row r="21" spans="1:9" ht="24" thickTop="1">
      <c r="A21" s="10"/>
      <c r="B21" s="9"/>
      <c r="C21" s="47"/>
      <c r="D21" s="48"/>
      <c r="E21" s="47"/>
      <c r="F21" s="49"/>
      <c r="G21" s="50"/>
      <c r="H21" s="47"/>
      <c r="I21" s="48"/>
    </row>
    <row r="22" spans="1:9" ht="23.25">
      <c r="A22" s="10"/>
      <c r="B22" s="9"/>
      <c r="C22" s="36"/>
      <c r="D22" s="37"/>
      <c r="E22" s="36"/>
      <c r="F22" s="42"/>
      <c r="G22" s="41"/>
      <c r="H22" s="36"/>
      <c r="I22" s="37"/>
    </row>
    <row r="23" spans="1:9" ht="23.25">
      <c r="A23" s="10"/>
      <c r="B23" s="9"/>
      <c r="C23" s="36"/>
      <c r="D23" s="37"/>
      <c r="E23" s="36"/>
      <c r="F23" s="42"/>
      <c r="G23" s="41"/>
      <c r="H23" s="36"/>
      <c r="I23" s="37"/>
    </row>
    <row r="24" spans="1:9" ht="23.25">
      <c r="A24" s="10"/>
      <c r="B24" s="9"/>
      <c r="C24" s="36"/>
      <c r="D24" s="37"/>
      <c r="E24" s="36"/>
      <c r="F24" s="42"/>
      <c r="G24" s="41"/>
      <c r="H24" s="36"/>
      <c r="I24" s="37"/>
    </row>
    <row r="25" spans="1:9" ht="23.25">
      <c r="A25" s="10"/>
      <c r="B25" s="9"/>
      <c r="C25" s="36"/>
      <c r="D25" s="37"/>
      <c r="E25" s="36"/>
      <c r="F25" s="42"/>
      <c r="G25" s="41"/>
      <c r="H25" s="36"/>
      <c r="I25" s="37"/>
    </row>
    <row r="26" spans="1:9" ht="23.25">
      <c r="A26" s="10"/>
      <c r="B26" s="9"/>
      <c r="C26" s="36"/>
      <c r="D26" s="37"/>
      <c r="E26" s="36"/>
      <c r="F26" s="42"/>
      <c r="G26" s="41"/>
      <c r="H26" s="36"/>
      <c r="I26" s="37"/>
    </row>
    <row r="27" spans="1:9" ht="23.25">
      <c r="A27" s="10"/>
      <c r="B27" s="9"/>
      <c r="C27" s="36"/>
      <c r="D27" s="37"/>
      <c r="E27" s="36"/>
      <c r="F27" s="42"/>
      <c r="G27" s="41"/>
      <c r="H27" s="36"/>
      <c r="I27" s="37"/>
    </row>
    <row r="28" spans="1:9" ht="23.25">
      <c r="A28" s="10"/>
      <c r="B28" s="9"/>
      <c r="C28" s="36"/>
      <c r="D28" s="37"/>
      <c r="E28" s="36"/>
      <c r="F28" s="42"/>
      <c r="G28" s="41"/>
      <c r="H28" s="36"/>
      <c r="I28" s="37"/>
    </row>
    <row r="29" spans="1:9" ht="23.25">
      <c r="A29" s="10"/>
      <c r="B29" s="9"/>
      <c r="C29" s="36"/>
      <c r="D29" s="37"/>
      <c r="E29" s="36"/>
      <c r="F29" s="42"/>
      <c r="G29" s="41"/>
      <c r="H29" s="36"/>
      <c r="I29" s="37"/>
    </row>
    <row r="30" spans="1:9" ht="23.25">
      <c r="A30" s="10"/>
      <c r="B30" s="9"/>
      <c r="C30" s="36"/>
      <c r="D30" s="37"/>
      <c r="E30" s="36"/>
      <c r="F30" s="42"/>
      <c r="G30" s="41"/>
      <c r="H30" s="36"/>
      <c r="I30" s="37"/>
    </row>
    <row r="31" spans="1:9" ht="23.25">
      <c r="A31" s="10"/>
      <c r="B31" s="9"/>
      <c r="C31" s="36"/>
      <c r="D31" s="37"/>
      <c r="E31" s="36"/>
      <c r="F31" s="42"/>
      <c r="G31" s="41"/>
      <c r="H31" s="36"/>
      <c r="I31" s="37"/>
    </row>
    <row r="32" spans="1:9" ht="23.25">
      <c r="A32" s="10"/>
      <c r="B32" s="9"/>
      <c r="C32" s="43"/>
      <c r="D32" s="44"/>
      <c r="E32" s="36"/>
      <c r="F32" s="38"/>
      <c r="G32" s="41"/>
      <c r="H32" s="43"/>
      <c r="I32" s="44"/>
    </row>
    <row r="33" spans="1:9" ht="23.25">
      <c r="A33" s="10"/>
      <c r="B33" s="9"/>
      <c r="C33" s="16"/>
      <c r="D33" s="15"/>
      <c r="E33" s="141" t="s">
        <v>27</v>
      </c>
      <c r="F33" s="142"/>
      <c r="G33" s="12"/>
      <c r="H33" s="14"/>
      <c r="I33" s="15"/>
    </row>
    <row r="34" spans="1:9" ht="24" thickBot="1">
      <c r="A34" s="154"/>
      <c r="B34" s="154"/>
      <c r="C34" s="154"/>
      <c r="D34" s="154"/>
      <c r="E34" s="154"/>
      <c r="F34" s="154"/>
      <c r="G34" s="154"/>
      <c r="H34" s="154"/>
      <c r="I34" s="155"/>
    </row>
    <row r="35" spans="1:9" ht="24" thickTop="1">
      <c r="A35" s="139" t="s">
        <v>3</v>
      </c>
      <c r="B35" s="147"/>
      <c r="C35" s="147"/>
      <c r="D35" s="140"/>
      <c r="E35" s="144"/>
      <c r="F35" s="145"/>
      <c r="G35" s="4"/>
      <c r="H35" s="139" t="s">
        <v>8</v>
      </c>
      <c r="I35" s="140"/>
    </row>
    <row r="36" spans="1:9" ht="23.25">
      <c r="A36" s="150" t="s">
        <v>1</v>
      </c>
      <c r="B36" s="151"/>
      <c r="C36" s="152" t="s">
        <v>4</v>
      </c>
      <c r="D36" s="142"/>
      <c r="E36" s="141" t="s">
        <v>5</v>
      </c>
      <c r="F36" s="152"/>
      <c r="G36" s="6" t="s">
        <v>6</v>
      </c>
      <c r="H36" s="141" t="s">
        <v>4</v>
      </c>
      <c r="I36" s="142"/>
    </row>
    <row r="37" spans="1:9" ht="24" thickBot="1">
      <c r="A37" s="148" t="s">
        <v>2</v>
      </c>
      <c r="B37" s="149"/>
      <c r="C37" s="153" t="s">
        <v>2</v>
      </c>
      <c r="D37" s="149"/>
      <c r="E37" s="148"/>
      <c r="F37" s="153"/>
      <c r="G37" s="7" t="s">
        <v>7</v>
      </c>
      <c r="H37" s="148" t="s">
        <v>2</v>
      </c>
      <c r="I37" s="149"/>
    </row>
    <row r="38" spans="1:9" ht="24" thickTop="1">
      <c r="A38" s="52"/>
      <c r="B38" s="32"/>
      <c r="C38" s="33"/>
      <c r="D38" s="32"/>
      <c r="E38" s="53" t="s">
        <v>28</v>
      </c>
      <c r="F38" s="34"/>
      <c r="G38" s="35"/>
      <c r="H38" s="31"/>
      <c r="I38" s="32"/>
    </row>
    <row r="39" spans="1:9" ht="23.25">
      <c r="A39" s="54"/>
      <c r="B39" s="37"/>
      <c r="C39" s="38"/>
      <c r="D39" s="37"/>
      <c r="E39" s="39"/>
      <c r="F39" s="42" t="s">
        <v>29</v>
      </c>
      <c r="G39" s="41" t="s">
        <v>60</v>
      </c>
      <c r="H39" s="36"/>
      <c r="I39" s="37"/>
    </row>
    <row r="40" spans="1:9" ht="23.25">
      <c r="A40" s="54"/>
      <c r="B40" s="37"/>
      <c r="C40" s="38"/>
      <c r="D40" s="37"/>
      <c r="E40" s="39"/>
      <c r="F40" s="42" t="s">
        <v>29</v>
      </c>
      <c r="G40" s="41" t="s">
        <v>67</v>
      </c>
      <c r="H40" s="36"/>
      <c r="I40" s="37"/>
    </row>
    <row r="41" spans="1:9" ht="23.25">
      <c r="A41" s="54"/>
      <c r="B41" s="37"/>
      <c r="C41" s="38"/>
      <c r="D41" s="37"/>
      <c r="E41" s="36"/>
      <c r="F41" s="42" t="s">
        <v>30</v>
      </c>
      <c r="G41" s="41" t="s">
        <v>45</v>
      </c>
      <c r="H41" s="36"/>
      <c r="I41" s="37"/>
    </row>
    <row r="42" spans="1:9" ht="23.25">
      <c r="A42" s="54"/>
      <c r="B42" s="37"/>
      <c r="C42" s="38"/>
      <c r="D42" s="37"/>
      <c r="E42" s="36"/>
      <c r="F42" s="42" t="s">
        <v>30</v>
      </c>
      <c r="G42" s="41" t="s">
        <v>66</v>
      </c>
      <c r="H42" s="36"/>
      <c r="I42" s="37"/>
    </row>
    <row r="43" spans="1:9" ht="23.25">
      <c r="A43" s="54"/>
      <c r="B43" s="37"/>
      <c r="C43" s="38"/>
      <c r="D43" s="37"/>
      <c r="E43" s="36"/>
      <c r="F43" s="42" t="s">
        <v>31</v>
      </c>
      <c r="G43" s="41" t="s">
        <v>46</v>
      </c>
      <c r="H43" s="36"/>
      <c r="I43" s="37"/>
    </row>
    <row r="44" spans="1:9" ht="23.25">
      <c r="A44" s="54"/>
      <c r="B44" s="37"/>
      <c r="C44" s="38"/>
      <c r="D44" s="37"/>
      <c r="E44" s="36"/>
      <c r="F44" s="42" t="s">
        <v>32</v>
      </c>
      <c r="G44" s="41" t="s">
        <v>47</v>
      </c>
      <c r="H44" s="36"/>
      <c r="I44" s="37"/>
    </row>
    <row r="45" spans="1:9" ht="23.25">
      <c r="A45" s="54"/>
      <c r="B45" s="37"/>
      <c r="C45" s="38"/>
      <c r="D45" s="37"/>
      <c r="E45" s="36"/>
      <c r="F45" s="42" t="s">
        <v>33</v>
      </c>
      <c r="G45" s="41" t="s">
        <v>48</v>
      </c>
      <c r="H45" s="36"/>
      <c r="I45" s="37"/>
    </row>
    <row r="46" spans="1:9" ht="23.25">
      <c r="A46" s="54"/>
      <c r="B46" s="37"/>
      <c r="C46" s="38"/>
      <c r="D46" s="37"/>
      <c r="E46" s="36"/>
      <c r="F46" s="42" t="s">
        <v>34</v>
      </c>
      <c r="G46" s="41" t="s">
        <v>49</v>
      </c>
      <c r="H46" s="36"/>
      <c r="I46" s="37"/>
    </row>
    <row r="47" spans="1:9" ht="23.25">
      <c r="A47" s="54"/>
      <c r="B47" s="37"/>
      <c r="C47" s="38"/>
      <c r="D47" s="37"/>
      <c r="E47" s="36"/>
      <c r="F47" s="42" t="s">
        <v>35</v>
      </c>
      <c r="G47" s="41" t="s">
        <v>58</v>
      </c>
      <c r="H47" s="36"/>
      <c r="I47" s="37"/>
    </row>
    <row r="48" spans="1:9" ht="23.25">
      <c r="A48" s="54"/>
      <c r="B48" s="37"/>
      <c r="C48" s="38"/>
      <c r="D48" s="37"/>
      <c r="E48" s="36"/>
      <c r="F48" s="42" t="s">
        <v>35</v>
      </c>
      <c r="G48" s="41" t="s">
        <v>59</v>
      </c>
      <c r="H48" s="36"/>
      <c r="I48" s="37"/>
    </row>
    <row r="49" spans="1:9" ht="23.25">
      <c r="A49" s="54"/>
      <c r="B49" s="37"/>
      <c r="C49" s="38"/>
      <c r="D49" s="37"/>
      <c r="E49" s="36"/>
      <c r="F49" s="42" t="s">
        <v>36</v>
      </c>
      <c r="G49" s="41" t="s">
        <v>50</v>
      </c>
      <c r="H49" s="36"/>
      <c r="I49" s="37"/>
    </row>
    <row r="50" spans="1:9" ht="23.25">
      <c r="A50" s="54"/>
      <c r="B50" s="37"/>
      <c r="C50" s="38"/>
      <c r="D50" s="37"/>
      <c r="E50" s="36"/>
      <c r="F50" s="42" t="s">
        <v>17</v>
      </c>
      <c r="G50" s="55">
        <v>400</v>
      </c>
      <c r="H50" s="36"/>
      <c r="I50" s="37"/>
    </row>
    <row r="51" spans="1:9" ht="23.25">
      <c r="A51" s="54"/>
      <c r="B51" s="37"/>
      <c r="C51" s="38"/>
      <c r="D51" s="37"/>
      <c r="E51" s="36"/>
      <c r="F51" s="42" t="s">
        <v>37</v>
      </c>
      <c r="G51" s="41" t="s">
        <v>55</v>
      </c>
      <c r="H51" s="36"/>
      <c r="I51" s="37"/>
    </row>
    <row r="52" spans="1:9" ht="23.25">
      <c r="A52" s="54"/>
      <c r="B52" s="37"/>
      <c r="C52" s="38"/>
      <c r="D52" s="37"/>
      <c r="E52" s="36"/>
      <c r="F52" s="42" t="s">
        <v>37</v>
      </c>
      <c r="G52" s="41" t="s">
        <v>56</v>
      </c>
      <c r="H52" s="36"/>
      <c r="I52" s="37"/>
    </row>
    <row r="53" spans="1:9" ht="23.25">
      <c r="A53" s="54"/>
      <c r="B53" s="37"/>
      <c r="C53" s="38"/>
      <c r="D53" s="37"/>
      <c r="E53" s="36"/>
      <c r="F53" s="42" t="s">
        <v>38</v>
      </c>
      <c r="G53" s="41" t="s">
        <v>51</v>
      </c>
      <c r="H53" s="36"/>
      <c r="I53" s="37"/>
    </row>
    <row r="54" spans="1:9" ht="23.25">
      <c r="A54" s="54"/>
      <c r="B54" s="37"/>
      <c r="C54" s="38"/>
      <c r="D54" s="37"/>
      <c r="E54" s="36"/>
      <c r="F54" s="42" t="s">
        <v>38</v>
      </c>
      <c r="G54" s="41" t="s">
        <v>52</v>
      </c>
      <c r="H54" s="36"/>
      <c r="I54" s="37"/>
    </row>
    <row r="55" spans="1:9" ht="23.25">
      <c r="A55" s="56"/>
      <c r="B55" s="57"/>
      <c r="C55" s="51"/>
      <c r="D55" s="57"/>
      <c r="E55" s="36"/>
      <c r="F55" s="42" t="s">
        <v>54</v>
      </c>
      <c r="G55" s="41" t="s">
        <v>53</v>
      </c>
      <c r="H55" s="46"/>
      <c r="I55" s="57"/>
    </row>
    <row r="56" spans="1:9" ht="24" thickBot="1">
      <c r="A56" s="23"/>
      <c r="B56" s="18"/>
      <c r="C56" s="19"/>
      <c r="D56" s="18"/>
      <c r="E56" s="36"/>
      <c r="F56" s="38"/>
      <c r="G56" s="41"/>
      <c r="H56" s="17"/>
      <c r="I56" s="18"/>
    </row>
    <row r="57" spans="1:9" ht="24" thickTop="1">
      <c r="A57" s="24"/>
      <c r="B57" s="24"/>
      <c r="C57" s="52"/>
      <c r="D57" s="48"/>
      <c r="E57" s="36"/>
      <c r="F57" s="42"/>
      <c r="G57" s="41"/>
      <c r="H57" s="47"/>
      <c r="I57" s="48"/>
    </row>
    <row r="58" spans="1:9" ht="23.25">
      <c r="A58" s="10"/>
      <c r="B58" s="10"/>
      <c r="C58" s="61"/>
      <c r="D58" s="48"/>
      <c r="E58" s="36"/>
      <c r="F58" s="42"/>
      <c r="G58" s="41"/>
      <c r="H58" s="47"/>
      <c r="I58" s="48"/>
    </row>
    <row r="59" spans="1:9" ht="23.25">
      <c r="A59" s="10"/>
      <c r="B59" s="10"/>
      <c r="C59" s="61"/>
      <c r="D59" s="48"/>
      <c r="E59" s="36"/>
      <c r="F59" s="42"/>
      <c r="G59" s="41"/>
      <c r="H59" s="47"/>
      <c r="I59" s="48"/>
    </row>
    <row r="60" spans="1:9" ht="23.25">
      <c r="A60" s="10"/>
      <c r="B60" s="10"/>
      <c r="C60" s="61"/>
      <c r="D60" s="48"/>
      <c r="E60" s="36"/>
      <c r="F60" s="42"/>
      <c r="G60" s="41"/>
      <c r="H60" s="47"/>
      <c r="I60" s="48"/>
    </row>
    <row r="61" spans="1:9" ht="23.25">
      <c r="A61" s="10"/>
      <c r="B61" s="10"/>
      <c r="C61" s="61"/>
      <c r="D61" s="48"/>
      <c r="E61" s="36"/>
      <c r="F61" s="42"/>
      <c r="G61" s="41"/>
      <c r="H61" s="47"/>
      <c r="I61" s="48"/>
    </row>
    <row r="62" spans="1:9" ht="23.25">
      <c r="A62" s="10"/>
      <c r="B62" s="10"/>
      <c r="C62" s="54"/>
      <c r="D62" s="37"/>
      <c r="E62" s="36"/>
      <c r="F62" s="42"/>
      <c r="G62" s="41"/>
      <c r="H62" s="36"/>
      <c r="I62" s="37"/>
    </row>
    <row r="63" spans="1:9" ht="23.25">
      <c r="A63" s="10"/>
      <c r="B63" s="10"/>
      <c r="C63" s="54"/>
      <c r="D63" s="37"/>
      <c r="E63" s="36"/>
      <c r="F63" s="42"/>
      <c r="G63" s="41"/>
      <c r="H63" s="36"/>
      <c r="I63" s="37"/>
    </row>
    <row r="64" spans="1:9" ht="23.25">
      <c r="A64" s="10"/>
      <c r="B64" s="10"/>
      <c r="C64" s="54"/>
      <c r="D64" s="37"/>
      <c r="E64" s="36"/>
      <c r="F64" s="42"/>
      <c r="G64" s="41"/>
      <c r="H64" s="36"/>
      <c r="I64" s="37"/>
    </row>
    <row r="65" spans="1:9" ht="23.25">
      <c r="A65" s="10"/>
      <c r="B65" s="10"/>
      <c r="C65" s="54"/>
      <c r="D65" s="37"/>
      <c r="E65" s="36"/>
      <c r="F65" s="42"/>
      <c r="G65" s="41"/>
      <c r="H65" s="36"/>
      <c r="I65" s="37"/>
    </row>
    <row r="66" spans="1:9" ht="23.25">
      <c r="A66" s="10"/>
      <c r="B66" s="10"/>
      <c r="C66" s="54"/>
      <c r="D66" s="37"/>
      <c r="E66" s="38"/>
      <c r="F66" s="42"/>
      <c r="G66" s="41"/>
      <c r="H66" s="36"/>
      <c r="I66" s="37"/>
    </row>
    <row r="67" spans="1:9" ht="23.25">
      <c r="A67" s="10"/>
      <c r="B67" s="10"/>
      <c r="C67" s="54"/>
      <c r="D67" s="37"/>
      <c r="E67" s="38"/>
      <c r="F67" s="42"/>
      <c r="G67" s="58"/>
      <c r="H67" s="38"/>
      <c r="I67" s="37"/>
    </row>
    <row r="68" spans="1:9" ht="23.25">
      <c r="A68" s="10"/>
      <c r="B68" s="10"/>
      <c r="C68" s="59"/>
      <c r="D68" s="44"/>
      <c r="E68" s="36"/>
      <c r="F68" s="42"/>
      <c r="G68" s="58"/>
      <c r="H68" s="60"/>
      <c r="I68" s="57"/>
    </row>
    <row r="69" spans="1:9" ht="23.25">
      <c r="A69" s="10"/>
      <c r="B69" s="10"/>
      <c r="C69" s="22"/>
      <c r="D69" s="15"/>
      <c r="E69" s="152" t="s">
        <v>40</v>
      </c>
      <c r="F69" s="152"/>
      <c r="G69" s="25"/>
      <c r="H69" s="26"/>
      <c r="I69" s="27"/>
    </row>
    <row r="70" spans="1:9" ht="23.25">
      <c r="A70" s="10"/>
      <c r="B70" s="9"/>
      <c r="C70" s="28"/>
      <c r="D70" s="27"/>
      <c r="E70" s="141" t="s">
        <v>41</v>
      </c>
      <c r="F70" s="152"/>
      <c r="G70" s="25"/>
      <c r="H70" s="28"/>
      <c r="I70" s="27"/>
    </row>
    <row r="71" spans="1:9" ht="23.25">
      <c r="A71" s="10"/>
      <c r="B71" s="9"/>
      <c r="D71" s="11"/>
      <c r="E71" s="141" t="s">
        <v>42</v>
      </c>
      <c r="F71" s="152"/>
      <c r="G71" s="25"/>
      <c r="H71" s="8"/>
      <c r="I71" s="11"/>
    </row>
    <row r="72" spans="1:9" ht="23.25">
      <c r="A72" s="10"/>
      <c r="B72" s="9"/>
      <c r="C72" s="14"/>
      <c r="D72" s="15"/>
      <c r="E72" s="141" t="s">
        <v>43</v>
      </c>
      <c r="F72" s="152"/>
      <c r="G72" s="25"/>
      <c r="I72" s="11"/>
    </row>
    <row r="73" spans="3:9" ht="23.25">
      <c r="C73" s="29"/>
      <c r="D73" s="15"/>
      <c r="E73" s="141" t="s">
        <v>44</v>
      </c>
      <c r="F73" s="152"/>
      <c r="H73" s="28"/>
      <c r="I73" s="27"/>
    </row>
    <row r="74" ht="23.25">
      <c r="B74" s="13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5:I35"/>
    <mergeCell ref="H9:I9"/>
    <mergeCell ref="A35:D35"/>
    <mergeCell ref="A34:I34"/>
    <mergeCell ref="A9:B9"/>
    <mergeCell ref="E33:F33"/>
    <mergeCell ref="C9:D9"/>
    <mergeCell ref="E9:F9"/>
    <mergeCell ref="H37:I37"/>
    <mergeCell ref="A8:B8"/>
    <mergeCell ref="H36:I36"/>
    <mergeCell ref="E35:F35"/>
    <mergeCell ref="C8:D8"/>
    <mergeCell ref="C37:D37"/>
    <mergeCell ref="E8:F8"/>
    <mergeCell ref="A36:B36"/>
    <mergeCell ref="A37:B37"/>
    <mergeCell ref="C36:D36"/>
    <mergeCell ref="H7:I7"/>
    <mergeCell ref="H8:I8"/>
    <mergeCell ref="A1:I1"/>
    <mergeCell ref="E7:F7"/>
    <mergeCell ref="A5:I5"/>
    <mergeCell ref="A7:D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2016-04-22T02:05:52Z</cp:lastPrinted>
  <dcterms:created xsi:type="dcterms:W3CDTF">2003-11-15T09:12:45Z</dcterms:created>
  <dcterms:modified xsi:type="dcterms:W3CDTF">2016-04-25T04:02:13Z</dcterms:modified>
  <cp:category/>
  <cp:version/>
  <cp:contentType/>
  <cp:contentStatus/>
</cp:coreProperties>
</file>