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90" windowWidth="12120" windowHeight="8985" tabRatio="489" activeTab="0"/>
  </bookViews>
  <sheets>
    <sheet name="พ.ค." sheetId="1" r:id="rId1"/>
  </sheets>
  <definedNames/>
  <calcPr fullCalcOnLoad="1"/>
</workbook>
</file>

<file path=xl/sharedStrings.xml><?xml version="1.0" encoding="utf-8"?>
<sst xmlns="http://schemas.openxmlformats.org/spreadsheetml/2006/main" count="112" uniqueCount="86">
  <si>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</si>
  <si>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</si>
  <si>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</si>
  <si>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</si>
  <si>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</si>
  <si>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</si>
  <si>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</si>
  <si>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</si>
  <si>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</si>
  <si>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</si>
  <si>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</si>
  <si>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</si>
  <si>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</si>
  <si>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</si>
  <si>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</si>
  <si>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</si>
  <si>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</si>
  <si>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</si>
  <si>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</si>
  <si>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</si>
  <si>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</si>
  <si>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</si>
  <si>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</si>
  <si>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</si>
  <si>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</si>
  <si>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</si>
  <si>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</si>
  <si>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</si>
  <si>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</si>
  <si>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</si>
  <si>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</si>
  <si>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</si>
  <si>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</si>
  <si>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</si>
  <si>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</si>
  <si>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</si>
  <si>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</si>
  <si>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</si>
  <si>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</si>
  <si>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</si>
  <si>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</si>
  <si>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</si>
  <si>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</si>
  <si>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</si>
  <si>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</si>
  <si>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</si>
  <si>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</si>
  <si>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</si>
  <si>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</si>
  <si>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</si>
  <si>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</si>
  <si>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</si>
  <si>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</si>
  <si>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</si>
  <si>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</si>
  <si>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</si>
  <si>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</si>
  <si>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</si>
  <si>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</si>
  <si>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เงินรับฝากเงินประกันสังคม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</si>
  <si>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</si>
  <si>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</si>
  <si>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 xml:space="preserve">รายจ่ายค้างจ่าย  </t>
  </si>
  <si>
    <t>หมวดที่จ่าย</t>
  </si>
  <si>
    <t>ลูกหนี้เงินยืม</t>
  </si>
  <si>
    <t>เงินประกันสัญญา</t>
  </si>
  <si>
    <t>เงินรับฝาก-หลักประกันสุขภาพ</t>
  </si>
  <si>
    <t>ลูกหนี้ภาษีโรงเรือนและที่ดิน</t>
  </si>
  <si>
    <t>ลูกหนี้ภาษีป้าย</t>
  </si>
  <si>
    <t>เงินรับฝากค่าใช้จ่ายในการจัดเก็บภาษี 5%</t>
  </si>
  <si>
    <t>เงินรับฝาก-เงินสมทบประกันสังคม</t>
  </si>
  <si>
    <t>เงินรับฝากอื่นๆ (เงินกองทุนสิ่งแวดล้อมเพื่อดำเนินโครงการจัดการขยะยั่งยืน)</t>
  </si>
  <si>
    <t>งบกลาง (รับคืนเบี้ยยังชีพผู้สูงอายุ)</t>
  </si>
  <si>
    <t>เงินรับฝากอื่นๆกองทุนส่งเสริมคุณภาพชีวิตคนพิการ</t>
  </si>
  <si>
    <t>เงินรับฝากอื่น ๆ เงินสนับสนุนเยียวยาผู้ประสบภัยพิบัติพายุโซนร้อน</t>
  </si>
  <si>
    <t>เงินเดือน(ฝ่ายการเมือง)</t>
  </si>
  <si>
    <t>เงินรับฝากอื่นๆเงินปันผลเฉลี่ยคืนสหกรณ์</t>
  </si>
  <si>
    <t>เงินรับฝากหลักประกันสุขภาพ</t>
  </si>
  <si>
    <t>เงินรับฝากอื่นๆกองทุนสื่งแวดล้อม(ขยะยั่งยืน)</t>
  </si>
  <si>
    <t>ค่าครุภัณฑ์(เงินอุดหนุนเฉพาะกิจ)</t>
  </si>
  <si>
    <t>จำนวนเงินเดือนนี้    ที่เกิดขึ้นจริง   (บาท)</t>
  </si>
  <si>
    <t>จำนวนเงินเดือนนี้    ที่เกิดขึ้นจริง    (บาท)</t>
  </si>
  <si>
    <t xml:space="preserve">ปีงบประมาณ  2562   ประจำเดือน พฤษภาคม </t>
  </si>
  <si>
    <t>(3,468,724.54)</t>
  </si>
  <si>
    <t>ณ  วันที่  31  พฤษภาคม  2562</t>
  </si>
  <si>
    <t xml:space="preserve">เงินรับฝากอื่น ๆ 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</si>
</sst>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6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Accounting"/>
      <sz val="16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8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6" fillId="0" borderId="0" xfId="38" applyFont="1" applyBorder="1" applyAlignment="1">
      <alignment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8" applyFont="1" applyBorder="1" applyAlignment="1">
      <alignment/>
    </xf>
    <xf numFmtId="207" fontId="6" fillId="0" borderId="14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7" fillId="0" borderId="0" xfId="38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3" fontId="8" fillId="0" borderId="0" xfId="38" applyFont="1" applyAlignment="1">
      <alignment/>
    </xf>
    <xf numFmtId="0" fontId="8" fillId="0" borderId="0" xfId="0" applyFont="1" applyAlignment="1">
      <alignment/>
    </xf>
    <xf numFmtId="49" fontId="6" fillId="0" borderId="14" xfId="38" applyNumberFormat="1" applyFont="1" applyBorder="1" applyAlignment="1">
      <alignment horizontal="right"/>
    </xf>
    <xf numFmtId="43" fontId="6" fillId="0" borderId="0" xfId="38" applyFont="1" applyAlignment="1">
      <alignment horizontal="center"/>
    </xf>
    <xf numFmtId="0" fontId="11" fillId="0" borderId="2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5" fillId="0" borderId="12" xfId="38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38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1">
      <selection activeCell="G94" sqref="G94"/>
    </sheetView>
  </sheetViews>
  <sheetFormatPr defaultColWidth="9.140625" defaultRowHeight="21.75"/>
  <cols>
    <col min="1" max="1" width="13.7109375" style="2" customWidth="1"/>
    <col min="2" max="2" width="13.28125" style="2" customWidth="1"/>
    <col min="3" max="4" width="13.57421875" style="2" customWidth="1"/>
    <col min="5" max="5" width="5.8515625" style="6" customWidth="1"/>
    <col min="6" max="6" width="23.8515625" style="6" customWidth="1"/>
    <col min="7" max="7" width="9.140625" style="8" customWidth="1"/>
    <col min="8" max="8" width="14.57421875" style="2" customWidth="1"/>
    <col min="9" max="9" width="9.140625" style="6" customWidth="1"/>
    <col min="10" max="10" width="10.140625" style="6" bestFit="1" customWidth="1"/>
    <col min="11" max="16384" width="9.140625" style="6" customWidth="1"/>
  </cols>
  <sheetData>
    <row r="1" spans="1:8" ht="19.5" customHeight="1">
      <c r="A1" s="50" t="s">
        <v>27</v>
      </c>
      <c r="B1" s="50"/>
      <c r="C1" s="50"/>
      <c r="D1" s="50"/>
      <c r="E1" s="50"/>
      <c r="F1" s="50"/>
      <c r="G1" s="50"/>
      <c r="H1" s="50"/>
    </row>
    <row r="2" spans="1:8" ht="19.5" customHeight="1">
      <c r="A2" s="50" t="s">
        <v>36</v>
      </c>
      <c r="B2" s="50"/>
      <c r="C2" s="50"/>
      <c r="D2" s="50"/>
      <c r="E2" s="50"/>
      <c r="F2" s="50"/>
      <c r="G2" s="50"/>
      <c r="H2" s="50"/>
    </row>
    <row r="3" spans="1:8" ht="19.5" customHeight="1">
      <c r="A3" s="50" t="s">
        <v>82</v>
      </c>
      <c r="B3" s="50"/>
      <c r="C3" s="50"/>
      <c r="D3" s="50"/>
      <c r="E3" s="50"/>
      <c r="F3" s="50"/>
      <c r="G3" s="50"/>
      <c r="H3" s="50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19.5" customHeight="1">
      <c r="A5" s="51" t="s">
        <v>0</v>
      </c>
      <c r="B5" s="52"/>
      <c r="C5" s="52"/>
      <c r="D5" s="52"/>
      <c r="E5" s="53" t="s">
        <v>1</v>
      </c>
      <c r="F5" s="54"/>
      <c r="G5" s="57" t="s">
        <v>37</v>
      </c>
      <c r="H5" s="58" t="s">
        <v>80</v>
      </c>
    </row>
    <row r="6" spans="1:8" ht="63" customHeight="1">
      <c r="A6" s="7" t="s">
        <v>38</v>
      </c>
      <c r="B6" s="7" t="s">
        <v>39</v>
      </c>
      <c r="C6" s="7" t="s">
        <v>40</v>
      </c>
      <c r="D6" s="7" t="s">
        <v>41</v>
      </c>
      <c r="E6" s="55"/>
      <c r="F6" s="56"/>
      <c r="G6" s="57"/>
      <c r="H6" s="58"/>
    </row>
    <row r="7" spans="1:8" ht="21" customHeight="1">
      <c r="A7" s="9"/>
      <c r="B7" s="9"/>
      <c r="C7" s="9"/>
      <c r="D7" s="9">
        <v>40554348.35</v>
      </c>
      <c r="E7" s="10" t="s">
        <v>2</v>
      </c>
      <c r="F7" s="10"/>
      <c r="G7" s="11"/>
      <c r="H7" s="9">
        <v>54133378.47</v>
      </c>
    </row>
    <row r="8" spans="1:8" ht="21" customHeight="1">
      <c r="A8" s="12"/>
      <c r="B8" s="12"/>
      <c r="C8" s="12"/>
      <c r="D8" s="12"/>
      <c r="E8" s="13" t="s">
        <v>42</v>
      </c>
      <c r="F8" s="13"/>
      <c r="G8" s="14"/>
      <c r="H8" s="12"/>
    </row>
    <row r="9" spans="1:8" ht="21" customHeight="1">
      <c r="A9" s="15">
        <v>10253000</v>
      </c>
      <c r="B9" s="12">
        <v>0</v>
      </c>
      <c r="C9" s="15">
        <v>10253000</v>
      </c>
      <c r="D9" s="12">
        <v>8352330.19</v>
      </c>
      <c r="E9" s="13" t="s">
        <v>3</v>
      </c>
      <c r="F9" s="13"/>
      <c r="G9" s="14">
        <v>41100000</v>
      </c>
      <c r="H9" s="12">
        <v>288723.79</v>
      </c>
    </row>
    <row r="10" spans="1:8" ht="21" customHeight="1">
      <c r="A10" s="15">
        <v>2340000</v>
      </c>
      <c r="B10" s="12">
        <v>0</v>
      </c>
      <c r="C10" s="15">
        <v>2340000</v>
      </c>
      <c r="D10" s="12">
        <v>1303534</v>
      </c>
      <c r="E10" s="13" t="s">
        <v>4</v>
      </c>
      <c r="F10" s="13"/>
      <c r="G10" s="14">
        <v>41200000</v>
      </c>
      <c r="H10" s="12">
        <v>121776</v>
      </c>
    </row>
    <row r="11" spans="1:8" ht="21" customHeight="1">
      <c r="A11" s="15">
        <v>347000</v>
      </c>
      <c r="B11" s="12">
        <v>0</v>
      </c>
      <c r="C11" s="15">
        <v>347000</v>
      </c>
      <c r="D11" s="12">
        <v>98806.91</v>
      </c>
      <c r="E11" s="13" t="s">
        <v>5</v>
      </c>
      <c r="F11" s="13"/>
      <c r="G11" s="14">
        <v>41300000</v>
      </c>
      <c r="H11" s="12">
        <v>1397.47</v>
      </c>
    </row>
    <row r="12" spans="1:8" ht="21" customHeight="1">
      <c r="A12" s="15">
        <v>0</v>
      </c>
      <c r="B12" s="12">
        <v>0</v>
      </c>
      <c r="C12" s="15">
        <v>0</v>
      </c>
      <c r="D12" s="12">
        <v>0</v>
      </c>
      <c r="E12" s="13" t="s">
        <v>6</v>
      </c>
      <c r="F12" s="13"/>
      <c r="G12" s="14" t="s">
        <v>26</v>
      </c>
      <c r="H12" s="12">
        <v>0</v>
      </c>
    </row>
    <row r="13" spans="1:8" ht="21" customHeight="1">
      <c r="A13" s="15">
        <v>537000</v>
      </c>
      <c r="B13" s="12">
        <v>0</v>
      </c>
      <c r="C13" s="15">
        <v>537000</v>
      </c>
      <c r="D13" s="12">
        <v>860050</v>
      </c>
      <c r="E13" s="13" t="s">
        <v>7</v>
      </c>
      <c r="F13" s="13"/>
      <c r="G13" s="14">
        <v>41500000</v>
      </c>
      <c r="H13" s="12">
        <v>205450</v>
      </c>
    </row>
    <row r="14" spans="1:8" ht="21" customHeight="1">
      <c r="A14" s="15">
        <v>38223000</v>
      </c>
      <c r="B14" s="12">
        <v>0</v>
      </c>
      <c r="C14" s="15">
        <v>38223000</v>
      </c>
      <c r="D14" s="12">
        <v>27498510.8</v>
      </c>
      <c r="E14" s="13" t="s">
        <v>8</v>
      </c>
      <c r="F14" s="13"/>
      <c r="G14" s="14">
        <v>42100000</v>
      </c>
      <c r="H14" s="12">
        <v>2975053.4</v>
      </c>
    </row>
    <row r="15" spans="1:8" ht="21" customHeight="1">
      <c r="A15" s="15">
        <v>35000000</v>
      </c>
      <c r="B15" s="12">
        <v>0</v>
      </c>
      <c r="C15" s="15">
        <v>35000000</v>
      </c>
      <c r="D15" s="12">
        <v>26347572</v>
      </c>
      <c r="E15" s="13" t="s">
        <v>34</v>
      </c>
      <c r="F15" s="13"/>
      <c r="G15" s="14">
        <v>43100000</v>
      </c>
      <c r="H15" s="12">
        <v>227130</v>
      </c>
    </row>
    <row r="16" spans="1:8" ht="21" customHeight="1">
      <c r="A16" s="15">
        <v>0</v>
      </c>
      <c r="B16" s="12">
        <v>29000</v>
      </c>
      <c r="C16" s="15">
        <v>29000</v>
      </c>
      <c r="D16" s="12">
        <v>29000</v>
      </c>
      <c r="E16" s="27" t="s">
        <v>35</v>
      </c>
      <c r="F16" s="28"/>
      <c r="G16" s="14">
        <v>44100000</v>
      </c>
      <c r="H16" s="12">
        <v>0</v>
      </c>
    </row>
    <row r="17" spans="1:8" ht="21" customHeight="1" thickBot="1">
      <c r="A17" s="16">
        <f>SUM(A7:A16)</f>
        <v>86700000</v>
      </c>
      <c r="B17" s="16">
        <f>SUM(B7:B16)</f>
        <v>29000</v>
      </c>
      <c r="C17" s="16">
        <f>A17+B17</f>
        <v>86729000</v>
      </c>
      <c r="D17" s="16">
        <f>SUM(D9:D16)</f>
        <v>64489803.900000006</v>
      </c>
      <c r="E17" s="59"/>
      <c r="F17" s="60"/>
      <c r="G17" s="14"/>
      <c r="H17" s="16">
        <f>SUM(H9:H16)</f>
        <v>3819530.66</v>
      </c>
    </row>
    <row r="18" spans="1:8" ht="21" customHeight="1" thickTop="1">
      <c r="A18" s="12"/>
      <c r="B18" s="12"/>
      <c r="C18" s="12"/>
      <c r="D18" s="12">
        <v>28236.44</v>
      </c>
      <c r="E18" s="61" t="s">
        <v>52</v>
      </c>
      <c r="F18" s="62"/>
      <c r="G18" s="14">
        <v>11043002</v>
      </c>
      <c r="H18" s="12">
        <v>1172.09</v>
      </c>
    </row>
    <row r="19" spans="1:8" ht="21" customHeight="1">
      <c r="A19" s="12"/>
      <c r="B19" s="12"/>
      <c r="C19" s="12"/>
      <c r="D19" s="12">
        <v>21048</v>
      </c>
      <c r="E19" s="61" t="s">
        <v>67</v>
      </c>
      <c r="F19" s="62"/>
      <c r="G19" s="14">
        <v>11043001</v>
      </c>
      <c r="H19" s="12">
        <v>0</v>
      </c>
    </row>
    <row r="20" spans="1:8" ht="21" customHeight="1">
      <c r="A20" s="12"/>
      <c r="B20" s="12"/>
      <c r="C20" s="12"/>
      <c r="D20" s="12">
        <v>14106</v>
      </c>
      <c r="E20" s="61" t="s">
        <v>68</v>
      </c>
      <c r="F20" s="62"/>
      <c r="G20" s="14">
        <v>11043003</v>
      </c>
      <c r="H20" s="12">
        <v>0</v>
      </c>
    </row>
    <row r="21" spans="1:8" ht="21" customHeight="1">
      <c r="A21" s="12"/>
      <c r="B21" s="12"/>
      <c r="C21" s="12"/>
      <c r="D21" s="12">
        <v>8320</v>
      </c>
      <c r="E21" s="38" t="s">
        <v>64</v>
      </c>
      <c r="F21" s="39"/>
      <c r="G21" s="14">
        <v>11040000</v>
      </c>
      <c r="H21" s="12">
        <v>900</v>
      </c>
    </row>
    <row r="22" spans="1:8" ht="21" customHeight="1">
      <c r="A22" s="12"/>
      <c r="B22" s="12"/>
      <c r="C22" s="12"/>
      <c r="D22" s="12">
        <v>0</v>
      </c>
      <c r="E22" s="61" t="s">
        <v>23</v>
      </c>
      <c r="F22" s="62"/>
      <c r="G22" s="14">
        <v>11047000</v>
      </c>
      <c r="H22" s="12">
        <v>0</v>
      </c>
    </row>
    <row r="23" spans="1:8" ht="21" customHeight="1">
      <c r="A23" s="12"/>
      <c r="B23" s="12"/>
      <c r="C23" s="12"/>
      <c r="D23" s="12">
        <v>145023.99</v>
      </c>
      <c r="E23" s="61" t="s">
        <v>50</v>
      </c>
      <c r="F23" s="62"/>
      <c r="G23" s="14">
        <v>21040001</v>
      </c>
      <c r="H23" s="12">
        <v>19721.75</v>
      </c>
    </row>
    <row r="24" spans="1:8" ht="21" customHeight="1">
      <c r="A24" s="12"/>
      <c r="B24" s="12"/>
      <c r="C24" s="12"/>
      <c r="D24" s="12">
        <v>9096.79</v>
      </c>
      <c r="E24" s="61" t="s">
        <v>69</v>
      </c>
      <c r="F24" s="62"/>
      <c r="G24" s="14">
        <v>21040004</v>
      </c>
      <c r="H24" s="12">
        <v>221.72</v>
      </c>
    </row>
    <row r="25" spans="1:8" ht="21" customHeight="1">
      <c r="A25" s="12"/>
      <c r="B25" s="12"/>
      <c r="C25" s="12"/>
      <c r="D25" s="12">
        <v>510290</v>
      </c>
      <c r="E25" s="61" t="s">
        <v>51</v>
      </c>
      <c r="F25" s="62"/>
      <c r="G25" s="14">
        <v>21040008</v>
      </c>
      <c r="H25" s="12">
        <v>136250</v>
      </c>
    </row>
    <row r="26" spans="1:8" ht="21" customHeight="1">
      <c r="A26" s="12"/>
      <c r="B26" s="12"/>
      <c r="C26" s="12"/>
      <c r="D26" s="12">
        <v>334866</v>
      </c>
      <c r="E26" s="61" t="s">
        <v>59</v>
      </c>
      <c r="F26" s="62"/>
      <c r="G26" s="14">
        <v>21040013</v>
      </c>
      <c r="H26" s="12">
        <v>42514</v>
      </c>
    </row>
    <row r="27" spans="1:8" ht="21" customHeight="1">
      <c r="A27" s="12"/>
      <c r="B27" s="12"/>
      <c r="C27" s="12"/>
      <c r="D27" s="12">
        <v>33645</v>
      </c>
      <c r="E27" s="61" t="s">
        <v>54</v>
      </c>
      <c r="F27" s="62"/>
      <c r="G27" s="14">
        <v>21040014</v>
      </c>
      <c r="H27" s="12">
        <v>0</v>
      </c>
    </row>
    <row r="28" spans="1:8" ht="21" customHeight="1">
      <c r="A28" s="12"/>
      <c r="B28" s="12"/>
      <c r="C28" s="12"/>
      <c r="D28" s="12">
        <v>10233.4</v>
      </c>
      <c r="E28" s="61" t="s">
        <v>53</v>
      </c>
      <c r="F28" s="62"/>
      <c r="G28" s="14">
        <v>21040016</v>
      </c>
      <c r="H28" s="12">
        <v>0</v>
      </c>
    </row>
    <row r="29" spans="1:8" ht="21" customHeight="1">
      <c r="A29" s="12"/>
      <c r="B29" s="12"/>
      <c r="C29" s="12"/>
      <c r="D29" s="12">
        <v>2176</v>
      </c>
      <c r="E29" s="63" t="s">
        <v>77</v>
      </c>
      <c r="F29" s="64"/>
      <c r="G29" s="14">
        <v>21040099</v>
      </c>
      <c r="H29" s="12">
        <v>370</v>
      </c>
    </row>
    <row r="30" spans="1:8" ht="21" customHeight="1">
      <c r="A30" s="12"/>
      <c r="B30" s="12"/>
      <c r="C30" s="12"/>
      <c r="D30" s="12">
        <v>552834.49</v>
      </c>
      <c r="E30" s="65" t="s">
        <v>78</v>
      </c>
      <c r="F30" s="66"/>
      <c r="G30" s="14">
        <v>21040099</v>
      </c>
      <c r="H30" s="12">
        <v>0</v>
      </c>
    </row>
    <row r="31" spans="1:8" ht="21" customHeight="1">
      <c r="A31" s="12"/>
      <c r="B31" s="12"/>
      <c r="C31" s="12"/>
      <c r="D31" s="12">
        <v>0.14</v>
      </c>
      <c r="E31" s="65" t="s">
        <v>73</v>
      </c>
      <c r="F31" s="66"/>
      <c r="G31" s="14"/>
      <c r="H31" s="12">
        <v>0</v>
      </c>
    </row>
    <row r="32" spans="1:8" ht="21" customHeight="1">
      <c r="A32" s="12"/>
      <c r="B32" s="12"/>
      <c r="C32" s="12"/>
      <c r="D32" s="12">
        <v>60020.75</v>
      </c>
      <c r="E32" s="65" t="s">
        <v>76</v>
      </c>
      <c r="F32" s="66"/>
      <c r="G32" s="14">
        <v>21040099</v>
      </c>
      <c r="H32" s="12">
        <v>0</v>
      </c>
    </row>
    <row r="33" spans="1:8" ht="21" customHeight="1">
      <c r="A33" s="12"/>
      <c r="B33" s="12"/>
      <c r="C33" s="12"/>
      <c r="D33" s="12">
        <v>20000</v>
      </c>
      <c r="E33" s="45" t="s">
        <v>74</v>
      </c>
      <c r="F33" s="39"/>
      <c r="G33" s="14">
        <v>21040099</v>
      </c>
      <c r="H33" s="12">
        <v>0</v>
      </c>
    </row>
    <row r="34" spans="1:8" ht="21" customHeight="1">
      <c r="A34" s="12"/>
      <c r="B34" s="12"/>
      <c r="C34" s="12"/>
      <c r="D34" s="12">
        <v>43409</v>
      </c>
      <c r="E34" s="46" t="s">
        <v>75</v>
      </c>
      <c r="F34" s="47"/>
      <c r="G34" s="14">
        <v>52100000</v>
      </c>
      <c r="H34" s="12">
        <v>0</v>
      </c>
    </row>
    <row r="35" spans="1:8" ht="21" customHeight="1">
      <c r="A35" s="12"/>
      <c r="B35" s="12"/>
      <c r="C35" s="12"/>
      <c r="D35" s="12">
        <v>50400</v>
      </c>
      <c r="E35" s="48" t="s">
        <v>19</v>
      </c>
      <c r="F35" s="49"/>
      <c r="G35" s="14">
        <v>31000000</v>
      </c>
      <c r="H35" s="12">
        <v>0</v>
      </c>
    </row>
    <row r="36" spans="1:8" ht="21" customHeight="1">
      <c r="A36" s="12"/>
      <c r="B36" s="12"/>
      <c r="C36" s="12"/>
      <c r="D36" s="12">
        <v>8300</v>
      </c>
      <c r="E36" s="48" t="s">
        <v>72</v>
      </c>
      <c r="F36" s="49"/>
      <c r="G36" s="14">
        <v>51100000</v>
      </c>
      <c r="H36" s="12">
        <v>0</v>
      </c>
    </row>
    <row r="37" spans="1:8" ht="21" customHeight="1">
      <c r="A37" s="12"/>
      <c r="B37" s="12"/>
      <c r="C37" s="12"/>
      <c r="D37" s="12">
        <v>6950</v>
      </c>
      <c r="E37" s="61" t="s">
        <v>14</v>
      </c>
      <c r="F37" s="62"/>
      <c r="G37" s="14">
        <v>53200000</v>
      </c>
      <c r="H37" s="12">
        <v>0</v>
      </c>
    </row>
    <row r="38" spans="1:8" ht="21" customHeight="1">
      <c r="A38" s="9"/>
      <c r="B38" s="9"/>
      <c r="C38" s="9"/>
      <c r="D38" s="20">
        <f>SUM(D18:D37)</f>
        <v>1858955.9999999998</v>
      </c>
      <c r="E38" s="67"/>
      <c r="F38" s="68"/>
      <c r="G38" s="11"/>
      <c r="H38" s="20">
        <f>SUM(H18:H37)</f>
        <v>201149.56</v>
      </c>
    </row>
    <row r="39" spans="1:8" ht="21" customHeight="1" thickBot="1">
      <c r="A39" s="17"/>
      <c r="B39" s="17"/>
      <c r="C39" s="17"/>
      <c r="D39" s="16">
        <f>D17+D38</f>
        <v>66348759.900000006</v>
      </c>
      <c r="E39" s="69" t="s">
        <v>10</v>
      </c>
      <c r="F39" s="70"/>
      <c r="G39" s="40"/>
      <c r="H39" s="16">
        <f>H17+H38</f>
        <v>4020680.22</v>
      </c>
    </row>
    <row r="40" spans="1:8" ht="20.25" customHeight="1" thickTop="1">
      <c r="A40" s="51" t="s">
        <v>0</v>
      </c>
      <c r="B40" s="52"/>
      <c r="C40" s="52"/>
      <c r="D40" s="52"/>
      <c r="E40" s="53" t="s">
        <v>1</v>
      </c>
      <c r="F40" s="54"/>
      <c r="G40" s="57" t="s">
        <v>37</v>
      </c>
      <c r="H40" s="58" t="s">
        <v>81</v>
      </c>
    </row>
    <row r="41" spans="1:8" ht="62.25" customHeight="1">
      <c r="A41" s="7" t="s">
        <v>38</v>
      </c>
      <c r="B41" s="7" t="s">
        <v>39</v>
      </c>
      <c r="C41" s="7" t="s">
        <v>40</v>
      </c>
      <c r="D41" s="7" t="s">
        <v>41</v>
      </c>
      <c r="E41" s="55"/>
      <c r="F41" s="56"/>
      <c r="G41" s="57"/>
      <c r="H41" s="58"/>
    </row>
    <row r="42" spans="1:8" ht="19.5" customHeight="1">
      <c r="A42" s="9"/>
      <c r="B42" s="9"/>
      <c r="C42" s="9"/>
      <c r="D42" s="9"/>
      <c r="E42" s="25" t="s">
        <v>11</v>
      </c>
      <c r="F42" s="26"/>
      <c r="G42" s="11"/>
      <c r="H42" s="9"/>
    </row>
    <row r="43" spans="1:8" ht="19.5" customHeight="1">
      <c r="A43" s="12">
        <v>21909620</v>
      </c>
      <c r="B43" s="12">
        <v>0</v>
      </c>
      <c r="C43" s="12">
        <v>21909620</v>
      </c>
      <c r="D43" s="12">
        <v>14162140.37</v>
      </c>
      <c r="E43" s="27"/>
      <c r="F43" s="28" t="s">
        <v>12</v>
      </c>
      <c r="G43" s="14">
        <v>51100000</v>
      </c>
      <c r="H43" s="12">
        <v>1445814</v>
      </c>
    </row>
    <row r="44" spans="1:8" ht="19.5" customHeight="1">
      <c r="A44" s="12">
        <v>2727360</v>
      </c>
      <c r="B44" s="12">
        <v>0</v>
      </c>
      <c r="C44" s="12">
        <v>2727360</v>
      </c>
      <c r="D44" s="12">
        <v>1815726</v>
      </c>
      <c r="E44" s="27"/>
      <c r="F44" s="28" t="s">
        <v>43</v>
      </c>
      <c r="G44" s="14">
        <v>52100000</v>
      </c>
      <c r="H44" s="12">
        <v>217200</v>
      </c>
    </row>
    <row r="45" spans="1:8" ht="19.5" customHeight="1">
      <c r="A45" s="12">
        <v>13810900</v>
      </c>
      <c r="B45" s="12">
        <v>0</v>
      </c>
      <c r="C45" s="12">
        <v>13810900</v>
      </c>
      <c r="D45" s="12">
        <v>8302515.08</v>
      </c>
      <c r="E45" s="27"/>
      <c r="F45" s="28" t="s">
        <v>44</v>
      </c>
      <c r="G45" s="14">
        <v>52200000</v>
      </c>
      <c r="H45" s="12">
        <v>972059.68</v>
      </c>
    </row>
    <row r="46" spans="1:8" ht="19.5" customHeight="1">
      <c r="A46" s="12">
        <v>264700</v>
      </c>
      <c r="B46" s="12">
        <v>0</v>
      </c>
      <c r="C46" s="12">
        <v>264700</v>
      </c>
      <c r="D46" s="12">
        <v>172000</v>
      </c>
      <c r="E46" s="27"/>
      <c r="F46" s="28" t="s">
        <v>31</v>
      </c>
      <c r="G46" s="14">
        <v>52205000</v>
      </c>
      <c r="H46" s="12">
        <v>21500</v>
      </c>
    </row>
    <row r="47" spans="1:8" ht="19.5" customHeight="1">
      <c r="A47" s="12">
        <v>10824090</v>
      </c>
      <c r="B47" s="12">
        <v>0</v>
      </c>
      <c r="C47" s="12">
        <v>10824090</v>
      </c>
      <c r="D47" s="12">
        <v>6876767.36</v>
      </c>
      <c r="E47" s="27"/>
      <c r="F47" s="28" t="s">
        <v>32</v>
      </c>
      <c r="G47" s="14">
        <v>52207000</v>
      </c>
      <c r="H47" s="12">
        <v>885515</v>
      </c>
    </row>
    <row r="48" spans="1:8" ht="19.5" customHeight="1">
      <c r="A48" s="12">
        <v>964650</v>
      </c>
      <c r="B48" s="12">
        <v>0</v>
      </c>
      <c r="C48" s="12">
        <v>964650</v>
      </c>
      <c r="D48" s="12">
        <v>431780</v>
      </c>
      <c r="E48" s="27"/>
      <c r="F48" s="28" t="s">
        <v>13</v>
      </c>
      <c r="G48" s="14">
        <v>53100000</v>
      </c>
      <c r="H48" s="12">
        <v>77725</v>
      </c>
    </row>
    <row r="49" spans="1:8" ht="19.5" customHeight="1">
      <c r="A49" s="12">
        <v>8785080</v>
      </c>
      <c r="B49" s="12">
        <v>0</v>
      </c>
      <c r="C49" s="12">
        <v>8785080</v>
      </c>
      <c r="D49" s="12">
        <v>4214434.14</v>
      </c>
      <c r="E49" s="27"/>
      <c r="F49" s="28" t="s">
        <v>14</v>
      </c>
      <c r="G49" s="14">
        <v>53200000</v>
      </c>
      <c r="H49" s="12">
        <v>577962.44</v>
      </c>
    </row>
    <row r="50" spans="1:8" ht="19.5" customHeight="1">
      <c r="A50" s="12">
        <v>6948600</v>
      </c>
      <c r="B50" s="12">
        <v>0</v>
      </c>
      <c r="C50" s="12">
        <v>6948600</v>
      </c>
      <c r="D50" s="12">
        <v>2885806.93</v>
      </c>
      <c r="E50" s="27"/>
      <c r="F50" s="28" t="s">
        <v>15</v>
      </c>
      <c r="G50" s="14">
        <v>53300000</v>
      </c>
      <c r="H50" s="12">
        <v>526027.51</v>
      </c>
    </row>
    <row r="51" spans="1:8" ht="19.5" customHeight="1">
      <c r="A51" s="12">
        <v>880000</v>
      </c>
      <c r="B51" s="12">
        <v>0</v>
      </c>
      <c r="C51" s="12">
        <v>880000</v>
      </c>
      <c r="D51" s="12">
        <v>573585.48</v>
      </c>
      <c r="E51" s="27"/>
      <c r="F51" s="28" t="s">
        <v>16</v>
      </c>
      <c r="G51" s="14">
        <v>53400000</v>
      </c>
      <c r="H51" s="12">
        <v>65485.29</v>
      </c>
    </row>
    <row r="52" spans="1:8" ht="19.5" customHeight="1">
      <c r="A52" s="12">
        <v>2575000</v>
      </c>
      <c r="B52" s="12">
        <v>0</v>
      </c>
      <c r="C52" s="12">
        <v>2575000</v>
      </c>
      <c r="D52" s="12">
        <v>61800</v>
      </c>
      <c r="E52" s="27"/>
      <c r="F52" s="28" t="s">
        <v>17</v>
      </c>
      <c r="G52" s="14">
        <v>54100000</v>
      </c>
      <c r="H52" s="12">
        <v>0</v>
      </c>
    </row>
    <row r="53" spans="1:8" ht="19.5" customHeight="1">
      <c r="A53" s="12">
        <v>0</v>
      </c>
      <c r="B53" s="12">
        <v>29000</v>
      </c>
      <c r="C53" s="12">
        <v>29000</v>
      </c>
      <c r="D53" s="12">
        <v>29000</v>
      </c>
      <c r="E53" s="27"/>
      <c r="F53" s="28" t="s">
        <v>79</v>
      </c>
      <c r="G53" s="14"/>
      <c r="H53" s="12">
        <v>0</v>
      </c>
    </row>
    <row r="54" spans="1:8" ht="19.5" customHeight="1">
      <c r="A54" s="12">
        <v>11938000</v>
      </c>
      <c r="B54" s="12">
        <v>0</v>
      </c>
      <c r="C54" s="12">
        <v>11938000</v>
      </c>
      <c r="D54" s="12">
        <v>0</v>
      </c>
      <c r="E54" s="27"/>
      <c r="F54" s="28" t="s">
        <v>18</v>
      </c>
      <c r="G54" s="14">
        <v>54200000</v>
      </c>
      <c r="H54" s="12">
        <v>0</v>
      </c>
    </row>
    <row r="55" spans="1:8" ht="19.5" customHeight="1">
      <c r="A55" s="12">
        <v>0</v>
      </c>
      <c r="B55" s="12">
        <v>0</v>
      </c>
      <c r="C55" s="12">
        <v>0</v>
      </c>
      <c r="D55" s="12">
        <v>0</v>
      </c>
      <c r="E55" s="27"/>
      <c r="F55" s="28" t="s">
        <v>18</v>
      </c>
      <c r="G55" s="14">
        <v>54200000</v>
      </c>
      <c r="H55" s="12">
        <v>0</v>
      </c>
    </row>
    <row r="56" spans="1:8" ht="19.5" customHeight="1">
      <c r="A56" s="12">
        <v>5072000</v>
      </c>
      <c r="B56" s="12">
        <v>0</v>
      </c>
      <c r="C56" s="12">
        <v>5072000</v>
      </c>
      <c r="D56" s="12">
        <v>3734000</v>
      </c>
      <c r="E56" s="27"/>
      <c r="F56" s="28" t="s">
        <v>9</v>
      </c>
      <c r="G56" s="14">
        <v>56100000</v>
      </c>
      <c r="H56" s="12">
        <v>1200000</v>
      </c>
    </row>
    <row r="57" spans="1:8" ht="19.5" customHeight="1" thickBot="1">
      <c r="A57" s="16">
        <f>SUM(A42:A56)</f>
        <v>86700000</v>
      </c>
      <c r="B57" s="16">
        <f>SUM(B43:B56)</f>
        <v>29000</v>
      </c>
      <c r="C57" s="16">
        <f>SUM(C43:C56)</f>
        <v>86729000</v>
      </c>
      <c r="D57" s="16">
        <f>SUM(D43:D56)</f>
        <v>43259555.35999999</v>
      </c>
      <c r="E57" s="32"/>
      <c r="F57" s="1"/>
      <c r="G57" s="33"/>
      <c r="H57" s="16">
        <f>SUM(H42:H56)</f>
        <v>5989288.92</v>
      </c>
    </row>
    <row r="58" spans="1:8" ht="19.5" customHeight="1" thickTop="1">
      <c r="A58" s="12"/>
      <c r="B58" s="12"/>
      <c r="C58" s="12"/>
      <c r="D58" s="12">
        <v>6889358.66</v>
      </c>
      <c r="E58" s="27"/>
      <c r="F58" s="28" t="s">
        <v>60</v>
      </c>
      <c r="G58" s="14">
        <v>21010000</v>
      </c>
      <c r="H58" s="12">
        <v>815000</v>
      </c>
    </row>
    <row r="59" spans="1:8" ht="19.5" customHeight="1">
      <c r="A59" s="12"/>
      <c r="B59" s="12"/>
      <c r="C59" s="12"/>
      <c r="D59" s="12">
        <v>734890</v>
      </c>
      <c r="E59" s="27"/>
      <c r="F59" s="28" t="s">
        <v>64</v>
      </c>
      <c r="G59" s="14">
        <v>11041000</v>
      </c>
      <c r="H59" s="12">
        <v>131444</v>
      </c>
    </row>
    <row r="60" spans="1:8" ht="19.5" customHeight="1">
      <c r="A60" s="12"/>
      <c r="B60" s="12"/>
      <c r="C60" s="12"/>
      <c r="D60" s="12">
        <v>0</v>
      </c>
      <c r="E60" s="27"/>
      <c r="F60" s="28" t="s">
        <v>23</v>
      </c>
      <c r="G60" s="14">
        <v>11047000</v>
      </c>
      <c r="H60" s="12">
        <v>0</v>
      </c>
    </row>
    <row r="61" spans="1:8" ht="19.5" customHeight="1">
      <c r="A61" s="12"/>
      <c r="B61" s="12"/>
      <c r="C61" s="12"/>
      <c r="D61" s="12">
        <v>2146928.3</v>
      </c>
      <c r="E61" s="27"/>
      <c r="F61" s="28" t="s">
        <v>58</v>
      </c>
      <c r="G61" s="14">
        <v>21040000</v>
      </c>
      <c r="H61" s="12">
        <v>96671.84</v>
      </c>
    </row>
    <row r="62" spans="1:8" ht="19.5" customHeight="1">
      <c r="A62" s="12"/>
      <c r="B62" s="12"/>
      <c r="C62" s="12"/>
      <c r="D62" s="12">
        <v>3207722</v>
      </c>
      <c r="E62" s="27"/>
      <c r="F62" s="28" t="s">
        <v>19</v>
      </c>
      <c r="G62" s="14">
        <v>31000000</v>
      </c>
      <c r="H62" s="12">
        <v>457000</v>
      </c>
    </row>
    <row r="63" spans="1:8" ht="19.5" customHeight="1">
      <c r="A63" s="17"/>
      <c r="B63" s="17"/>
      <c r="C63" s="17"/>
      <c r="D63" s="34">
        <f>SUM(D58:D62)</f>
        <v>12978898.96</v>
      </c>
      <c r="E63" s="29"/>
      <c r="F63" s="18"/>
      <c r="G63" s="19"/>
      <c r="H63" s="34">
        <f>SUM(H58:H62)</f>
        <v>1500115.8399999999</v>
      </c>
    </row>
    <row r="64" spans="1:8" ht="19.5" customHeight="1">
      <c r="A64" s="30"/>
      <c r="B64" s="30"/>
      <c r="C64" s="30"/>
      <c r="D64" s="30">
        <f>D57+D63</f>
        <v>56238454.31999999</v>
      </c>
      <c r="E64" s="71" t="s">
        <v>20</v>
      </c>
      <c r="F64" s="72"/>
      <c r="G64" s="31"/>
      <c r="H64" s="30">
        <f>H57+H63</f>
        <v>7489404.76</v>
      </c>
    </row>
    <row r="65" spans="1:8" ht="19.5" customHeight="1">
      <c r="A65" s="22"/>
      <c r="B65" s="22"/>
      <c r="C65" s="22"/>
      <c r="D65" s="9"/>
      <c r="E65" s="73" t="s">
        <v>21</v>
      </c>
      <c r="F65" s="73"/>
      <c r="G65" s="24"/>
      <c r="H65" s="9"/>
    </row>
    <row r="66" spans="1:8" ht="19.5" customHeight="1">
      <c r="A66" s="22"/>
      <c r="B66" s="22"/>
      <c r="C66" s="22"/>
      <c r="D66" s="12">
        <f>D39-D64</f>
        <v>10110305.580000013</v>
      </c>
      <c r="E66" s="74" t="s">
        <v>45</v>
      </c>
      <c r="F66" s="74"/>
      <c r="G66" s="24"/>
      <c r="H66" s="12"/>
    </row>
    <row r="67" spans="1:8" ht="19.5" customHeight="1">
      <c r="A67" s="22"/>
      <c r="B67" s="22"/>
      <c r="C67" s="22"/>
      <c r="D67" s="35"/>
      <c r="E67" s="75" t="s">
        <v>46</v>
      </c>
      <c r="F67" s="75"/>
      <c r="G67" s="24"/>
      <c r="H67" s="43" t="s">
        <v>83</v>
      </c>
    </row>
    <row r="68" spans="1:8" ht="19.5" customHeight="1">
      <c r="A68" s="22"/>
      <c r="B68" s="22"/>
      <c r="C68" s="22"/>
      <c r="D68" s="30">
        <f>D7+D66</f>
        <v>50664653.930000015</v>
      </c>
      <c r="E68" s="75" t="s">
        <v>22</v>
      </c>
      <c r="F68" s="75"/>
      <c r="G68" s="24"/>
      <c r="H68" s="30">
        <f>H7+H67</f>
        <v>50664653.93</v>
      </c>
    </row>
    <row r="69" spans="1:8" ht="19.5" customHeight="1">
      <c r="A69" s="22"/>
      <c r="B69" s="22"/>
      <c r="C69" s="22"/>
      <c r="D69" s="21"/>
      <c r="E69" s="36"/>
      <c r="F69" s="36"/>
      <c r="G69" s="24"/>
      <c r="H69" s="21"/>
    </row>
    <row r="70" spans="1:8" ht="19.5" customHeight="1">
      <c r="A70" s="22"/>
      <c r="B70" s="22"/>
      <c r="C70" s="22"/>
      <c r="D70" s="21"/>
      <c r="E70" s="36"/>
      <c r="F70" s="36"/>
      <c r="G70" s="24"/>
      <c r="H70" s="21"/>
    </row>
    <row r="71" spans="1:8" ht="19.5" customHeight="1">
      <c r="A71" s="22"/>
      <c r="B71" s="22"/>
      <c r="C71" s="22"/>
      <c r="D71" s="22"/>
      <c r="E71" s="23"/>
      <c r="F71" s="23"/>
      <c r="G71" s="24"/>
      <c r="H71" s="22"/>
    </row>
    <row r="72" spans="1:8" ht="21" customHeight="1">
      <c r="A72" s="76" t="s">
        <v>47</v>
      </c>
      <c r="B72" s="76"/>
      <c r="C72" s="76"/>
      <c r="D72" s="22"/>
      <c r="E72" s="23"/>
      <c r="F72" s="77" t="s">
        <v>25</v>
      </c>
      <c r="G72" s="77"/>
      <c r="H72" s="77"/>
    </row>
    <row r="73" spans="1:8" ht="20.25" customHeight="1">
      <c r="A73" s="76" t="s">
        <v>30</v>
      </c>
      <c r="B73" s="76"/>
      <c r="C73" s="76"/>
      <c r="D73" s="22"/>
      <c r="E73" s="23"/>
      <c r="F73" s="78" t="s">
        <v>29</v>
      </c>
      <c r="G73" s="78"/>
      <c r="H73" s="78"/>
    </row>
    <row r="74" spans="1:5" ht="20.25" customHeight="1">
      <c r="A74" s="44"/>
      <c r="B74" s="44"/>
      <c r="C74" s="44"/>
      <c r="D74" s="22"/>
      <c r="E74" s="23"/>
    </row>
    <row r="75" spans="1:8" ht="20.25" customHeight="1">
      <c r="A75" s="44"/>
      <c r="B75" s="44"/>
      <c r="C75" s="44"/>
      <c r="D75" s="22"/>
      <c r="E75" s="23"/>
      <c r="F75" s="8"/>
      <c r="H75" s="8"/>
    </row>
    <row r="76" spans="1:8" ht="20.25" customHeight="1">
      <c r="A76" s="22"/>
      <c r="B76" s="22"/>
      <c r="C76" s="76" t="s">
        <v>33</v>
      </c>
      <c r="D76" s="76"/>
      <c r="E76" s="76"/>
      <c r="F76" s="76"/>
      <c r="G76" s="24"/>
      <c r="H76" s="22"/>
    </row>
    <row r="77" spans="1:8" ht="23.25" customHeight="1">
      <c r="A77" s="22"/>
      <c r="B77" s="22"/>
      <c r="C77" s="76" t="s">
        <v>48</v>
      </c>
      <c r="D77" s="76"/>
      <c r="E77" s="76"/>
      <c r="F77" s="76"/>
      <c r="G77" s="24"/>
      <c r="H77" s="22"/>
    </row>
    <row r="78" spans="1:8" ht="24">
      <c r="A78" s="22"/>
      <c r="B78" s="22"/>
      <c r="C78" s="22"/>
      <c r="D78" s="22"/>
      <c r="E78" s="23"/>
      <c r="F78" s="23"/>
      <c r="G78" s="24"/>
      <c r="H78" s="22"/>
    </row>
    <row r="79" spans="1:8" ht="24">
      <c r="A79" s="22"/>
      <c r="B79" s="22"/>
      <c r="C79" s="22"/>
      <c r="D79" s="22"/>
      <c r="E79" s="23"/>
      <c r="F79" s="23"/>
      <c r="G79" s="24"/>
      <c r="H79" s="22"/>
    </row>
    <row r="80" spans="1:8" ht="24">
      <c r="A80" s="79" t="s">
        <v>27</v>
      </c>
      <c r="B80" s="79"/>
      <c r="C80" s="79"/>
      <c r="D80" s="79"/>
      <c r="E80" s="79"/>
      <c r="F80" s="79"/>
      <c r="G80" s="79"/>
      <c r="H80" s="79"/>
    </row>
    <row r="81" spans="1:8" ht="24">
      <c r="A81" s="79" t="s">
        <v>61</v>
      </c>
      <c r="B81" s="79"/>
      <c r="C81" s="79"/>
      <c r="D81" s="79"/>
      <c r="E81" s="79"/>
      <c r="F81" s="79"/>
      <c r="G81" s="79"/>
      <c r="H81" s="79"/>
    </row>
    <row r="82" spans="1:8" ht="24">
      <c r="A82" s="79" t="s">
        <v>84</v>
      </c>
      <c r="B82" s="79"/>
      <c r="C82" s="79"/>
      <c r="D82" s="79"/>
      <c r="E82" s="79"/>
      <c r="F82" s="79"/>
      <c r="G82" s="79"/>
      <c r="H82" s="79"/>
    </row>
    <row r="84" spans="1:2" ht="26.25">
      <c r="A84" s="37" t="s">
        <v>62</v>
      </c>
      <c r="B84" s="2" t="s">
        <v>49</v>
      </c>
    </row>
    <row r="85" spans="1:6" ht="26.25">
      <c r="A85" s="37" t="s">
        <v>63</v>
      </c>
      <c r="F85" s="8"/>
    </row>
    <row r="86" spans="1:8" ht="26.25">
      <c r="A86" s="37"/>
      <c r="B86" s="2" t="s">
        <v>14</v>
      </c>
      <c r="F86" s="8" t="s">
        <v>24</v>
      </c>
      <c r="H86" s="2">
        <v>0</v>
      </c>
    </row>
    <row r="87" spans="1:8" ht="26.25">
      <c r="A87" s="37"/>
      <c r="B87" s="2" t="s">
        <v>15</v>
      </c>
      <c r="F87" s="8" t="s">
        <v>24</v>
      </c>
      <c r="H87" s="2">
        <v>0</v>
      </c>
    </row>
    <row r="88" spans="2:8" ht="23.25" customHeight="1">
      <c r="B88" s="2" t="s">
        <v>17</v>
      </c>
      <c r="F88" s="8" t="s">
        <v>24</v>
      </c>
      <c r="H88" s="2">
        <v>0</v>
      </c>
    </row>
    <row r="89" spans="2:8" ht="23.25" customHeight="1">
      <c r="B89" s="2" t="s">
        <v>18</v>
      </c>
      <c r="F89" s="8" t="s">
        <v>24</v>
      </c>
      <c r="H89" s="2">
        <v>815000</v>
      </c>
    </row>
    <row r="90" spans="2:8" ht="23.25" customHeight="1" thickBot="1">
      <c r="B90" s="79" t="s">
        <v>55</v>
      </c>
      <c r="C90" s="79"/>
      <c r="D90" s="79"/>
      <c r="E90" s="79"/>
      <c r="H90" s="3">
        <f>SUM(H85:H89)</f>
        <v>815000</v>
      </c>
    </row>
    <row r="91" ht="24.75" thickTop="1"/>
    <row r="92" spans="1:2" ht="26.25">
      <c r="A92" s="37" t="s">
        <v>56</v>
      </c>
      <c r="B92" s="2" t="s">
        <v>57</v>
      </c>
    </row>
    <row r="93" spans="2:8" ht="24">
      <c r="B93" s="2" t="s">
        <v>28</v>
      </c>
      <c r="F93" s="8" t="s">
        <v>24</v>
      </c>
      <c r="H93" s="2">
        <v>9272.84</v>
      </c>
    </row>
    <row r="94" spans="2:8" ht="24">
      <c r="B94" s="2" t="s">
        <v>65</v>
      </c>
      <c r="F94" s="8" t="s">
        <v>24</v>
      </c>
      <c r="H94" s="2">
        <v>8775</v>
      </c>
    </row>
    <row r="95" spans="2:8" ht="24">
      <c r="B95" s="2" t="s">
        <v>70</v>
      </c>
      <c r="F95" s="8" t="s">
        <v>24</v>
      </c>
      <c r="H95" s="2">
        <v>42514</v>
      </c>
    </row>
    <row r="96" spans="2:8" ht="24">
      <c r="B96" s="2" t="s">
        <v>66</v>
      </c>
      <c r="F96" s="8" t="s">
        <v>24</v>
      </c>
      <c r="H96" s="2">
        <v>0</v>
      </c>
    </row>
    <row r="97" spans="2:8" ht="24">
      <c r="B97" s="22" t="s">
        <v>85</v>
      </c>
      <c r="C97" s="22"/>
      <c r="D97" s="22"/>
      <c r="E97" s="23"/>
      <c r="F97" s="8" t="s">
        <v>24</v>
      </c>
      <c r="H97" s="2">
        <v>0</v>
      </c>
    </row>
    <row r="98" spans="2:8" ht="24">
      <c r="B98" s="41" t="s">
        <v>71</v>
      </c>
      <c r="C98" s="41"/>
      <c r="D98" s="41"/>
      <c r="E98" s="42"/>
      <c r="F98" s="8" t="s">
        <v>24</v>
      </c>
      <c r="H98" s="2">
        <v>36110</v>
      </c>
    </row>
    <row r="99" spans="2:8" ht="24.75" thickBot="1">
      <c r="B99" s="79"/>
      <c r="C99" s="79"/>
      <c r="D99" s="79"/>
      <c r="E99" s="79"/>
      <c r="H99" s="3">
        <f>SUM(H93:H98)</f>
        <v>96671.84</v>
      </c>
    </row>
    <row r="100" ht="24.75" thickTop="1"/>
  </sheetData>
  <sheetProtection/>
  <mergeCells count="45">
    <mergeCell ref="B99:E99"/>
    <mergeCell ref="C76:F76"/>
    <mergeCell ref="C77:F77"/>
    <mergeCell ref="A80:H80"/>
    <mergeCell ref="A81:H81"/>
    <mergeCell ref="A82:H82"/>
    <mergeCell ref="B90:E90"/>
    <mergeCell ref="E66:F66"/>
    <mergeCell ref="E67:F67"/>
    <mergeCell ref="E68:F68"/>
    <mergeCell ref="A72:C72"/>
    <mergeCell ref="F72:H72"/>
    <mergeCell ref="A73:C73"/>
    <mergeCell ref="F73:H73"/>
    <mergeCell ref="A40:D40"/>
    <mergeCell ref="E40:F41"/>
    <mergeCell ref="G40:G41"/>
    <mergeCell ref="H40:H41"/>
    <mergeCell ref="E64:F64"/>
    <mergeCell ref="E65:F65"/>
    <mergeCell ref="E30:F30"/>
    <mergeCell ref="E31:F31"/>
    <mergeCell ref="E32:F32"/>
    <mergeCell ref="E37:F37"/>
    <mergeCell ref="E38:F38"/>
    <mergeCell ref="E39:F39"/>
    <mergeCell ref="E24:F24"/>
    <mergeCell ref="E25:F25"/>
    <mergeCell ref="E26:F26"/>
    <mergeCell ref="E27:F27"/>
    <mergeCell ref="E28:F28"/>
    <mergeCell ref="E29:F29"/>
    <mergeCell ref="E17:F17"/>
    <mergeCell ref="E18:F18"/>
    <mergeCell ref="E19:F19"/>
    <mergeCell ref="E20:F20"/>
    <mergeCell ref="E22:F22"/>
    <mergeCell ref="E23:F23"/>
    <mergeCell ref="A1:H1"/>
    <mergeCell ref="A2:H2"/>
    <mergeCell ref="A3:H3"/>
    <mergeCell ref="A5:D5"/>
    <mergeCell ref="E5:F6"/>
    <mergeCell ref="G5:G6"/>
    <mergeCell ref="H5:H6"/>
  </mergeCells>
  <printOptions/>
  <pageMargins left="0.17" right="0.18" top="0.36" bottom="0.18" header="0.3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SKCom</dc:creator>
  <cp:keywords/>
  <dc:description/>
  <cp:lastModifiedBy>Corporate Edition</cp:lastModifiedBy>
  <cp:lastPrinted>2019-05-08T04:00:40Z</cp:lastPrinted>
  <dcterms:created xsi:type="dcterms:W3CDTF">2003-11-15T09:12:45Z</dcterms:created>
  <dcterms:modified xsi:type="dcterms:W3CDTF">2019-06-12T07:00:00Z</dcterms:modified>
  <cp:category/>
  <cp:version/>
  <cp:contentType/>
  <cp:contentStatus/>
</cp:coreProperties>
</file>