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4" yWindow="96" windowWidth="12120" windowHeight="8988" tabRatio="489" activeTab="0"/>
  </bookViews>
  <sheets>
    <sheet name="กพ." sheetId="1" r:id="rId1"/>
  </sheets>
  <definedNames/>
  <calcPr fullCalcOnLoad="1"/>
</workbook>
</file>

<file path=xl/sharedStrings.xml><?xml version="1.0" encoding="utf-8"?>
<sst xmlns="http://schemas.openxmlformats.org/spreadsheetml/2006/main" count="112" uniqueCount="89">
  <si>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</si>
  <si>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</si>
  <si>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</si>
  <si>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</si>
  <si>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</si>
  <si>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</si>
  <si>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</si>
  <si>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</si>
  <si>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</si>
  <si>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</si>
  <si>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</si>
  <si>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</si>
  <si>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</si>
  <si>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</si>
  <si>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</si>
  <si>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</si>
  <si>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</si>
  <si>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</si>
  <si>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</si>
  <si>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</si>
  <si>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</si>
  <si>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</si>
  <si>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</si>
  <si>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</si>
  <si>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</si>
  <si>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</si>
  <si>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</si>
  <si>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</si>
  <si>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</si>
  <si>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</si>
  <si>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</si>
  <si>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</si>
  <si>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</si>
  <si>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</si>
  <si>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</si>
  <si>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</si>
  <si>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</si>
  <si>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</si>
  <si>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</si>
  <si>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</si>
  <si>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</si>
  <si>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</si>
  <si>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</si>
  <si>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</si>
  <si>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</si>
  <si>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</si>
  <si>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</si>
  <si>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</si>
  <si>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</si>
  <si>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</si>
  <si>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</si>
  <si>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</si>
  <si>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</si>
  <si>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</si>
  <si>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</si>
  <si>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</si>
  <si>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</si>
  <si>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</si>
  <si>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</si>
  <si>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</si>
  <si>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</si>
  <si>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</si>
  <si>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</si>
  <si>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เงินประกันสัญญา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</si>
  <si>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</si>
  <si>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</si>
  <si>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</si>
  <si>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</si>
  <si>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เงินรับฝากอื่นๆกองทุนส่งเสริมคุณภาพชีวิตคนพิการ</t>
  </si>
  <si>
    <t>เงินเดือน(ฝ่ายการเมือง)</t>
  </si>
  <si>
    <t>เงินรับฝากอื่นๆเงินปันผลเฉลี่ยคืนสหกรณ์</t>
  </si>
  <si>
    <t>ค่าครุภัณฑ์(เงินอุดหนุนเฉพาะกิจ)</t>
  </si>
  <si>
    <t>ค่าที่ดินและสิ่งก่อสร้าง(อุดหนุนเฉพาะกิจ)</t>
  </si>
  <si>
    <t>รายจ่ายค้างจ่าย</t>
  </si>
  <si>
    <t>เงินอุดหนุน (อุดหนุนเฉพาะกิจ)</t>
  </si>
  <si>
    <t>ลูกหนี้เงินทุนโครงการเศรษฐกิจชุมชน</t>
  </si>
  <si>
    <t>ลูกหนี้อื่นๆ</t>
  </si>
  <si>
    <t>งบกลาง (รับคืนเบี้ยยังชีพผู้สูงอายุ/คนพิการ)</t>
  </si>
  <si>
    <t>เงินฝากเงินทุนส่งเสริมกิจการเทศบาล</t>
  </si>
  <si>
    <t>เงินรับฝากค่าใช้จ่ายอื่น (กยศ)</t>
  </si>
  <si>
    <t>รายได้จากรัฐบาลค้างรับ</t>
  </si>
  <si>
    <t>จำนวนเงินเดือนนี้ ที่เกิดขึ้นจริง    (บาท)</t>
  </si>
  <si>
    <t>จำนวนเงินเดือนนี้  ที่เกิดขึ้นจริง   (บาท)</t>
  </si>
  <si>
    <t xml:space="preserve">เงินรับฝาก   </t>
  </si>
  <si>
    <t>เงินรับฝาก-ค่าใช้จ่ายอื่น (กยศ)</t>
  </si>
  <si>
    <t>เงินรับฝากอื่น ๆ</t>
  </si>
  <si>
    <t>ปีงบประมาณ  2563   ประจำเดือน  กุมภาพันธ์</t>
  </si>
  <si>
    <t>ณ  วันที่  28  กุมภาพันธ์  2563</t>
  </si>
  <si>
    <t>เงินรับฝากอื่นๆ (เงินปันผลเฉลี่ยคืน/ค่าตอบแทน)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</si>
</sst>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5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u val="singleAccounting"/>
      <sz val="14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b/>
      <u val="singleAccounting"/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3" applyFont="1" applyAlignment="1">
      <alignment/>
    </xf>
    <xf numFmtId="43" fontId="3" fillId="0" borderId="11" xfId="33" applyFont="1" applyBorder="1" applyAlignment="1">
      <alignment/>
    </xf>
    <xf numFmtId="43" fontId="3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3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3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3" applyFont="1" applyBorder="1" applyAlignment="1">
      <alignment/>
    </xf>
    <xf numFmtId="43" fontId="5" fillId="0" borderId="15" xfId="33" applyFont="1" applyBorder="1" applyAlignment="1">
      <alignment/>
    </xf>
    <xf numFmtId="43" fontId="6" fillId="0" borderId="16" xfId="33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0" xfId="33" applyFont="1" applyBorder="1" applyAlignment="1">
      <alignment/>
    </xf>
    <xf numFmtId="43" fontId="6" fillId="0" borderId="0" xfId="33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3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3" applyFont="1" applyBorder="1" applyAlignment="1">
      <alignment/>
    </xf>
    <xf numFmtId="207" fontId="6" fillId="0" borderId="14" xfId="33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6" fillId="0" borderId="14" xfId="33" applyNumberFormat="1" applyFont="1" applyBorder="1" applyAlignment="1">
      <alignment horizontal="right"/>
    </xf>
    <xf numFmtId="43" fontId="6" fillId="0" borderId="0" xfId="33" applyFont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3" fillId="0" borderId="0" xfId="33" applyFont="1" applyBorder="1" applyAlignment="1">
      <alignment/>
    </xf>
    <xf numFmtId="43" fontId="11" fillId="0" borderId="0" xfId="33" applyFont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3" fontId="14" fillId="0" borderId="12" xfId="33" applyFont="1" applyBorder="1" applyAlignment="1">
      <alignment horizontal="center" vertical="center" wrapText="1"/>
    </xf>
    <xf numFmtId="43" fontId="15" fillId="0" borderId="0" xfId="33" applyFont="1" applyAlignment="1">
      <alignment/>
    </xf>
    <xf numFmtId="43" fontId="3" fillId="0" borderId="22" xfId="3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20" xfId="0" applyFont="1" applyBorder="1" applyAlignment="1">
      <alignment/>
    </xf>
    <xf numFmtId="43" fontId="5" fillId="0" borderId="13" xfId="33" applyFont="1" applyBorder="1" applyAlignment="1">
      <alignment horizontal="center" vertical="center"/>
    </xf>
    <xf numFmtId="43" fontId="5" fillId="0" borderId="15" xfId="33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13" fillId="0" borderId="12" xfId="33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43" fontId="6" fillId="0" borderId="0" xfId="33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40">
      <selection activeCell="B100" sqref="B100:E100"/>
    </sheetView>
  </sheetViews>
  <sheetFormatPr defaultColWidth="9.140625" defaultRowHeight="21.75"/>
  <cols>
    <col min="1" max="1" width="15.00390625" style="2" customWidth="1"/>
    <col min="2" max="2" width="12.140625" style="2" customWidth="1"/>
    <col min="3" max="3" width="15.140625" style="2" customWidth="1"/>
    <col min="4" max="4" width="14.8515625" style="2" customWidth="1"/>
    <col min="5" max="5" width="3.8515625" style="6" customWidth="1"/>
    <col min="6" max="6" width="22.421875" style="6" customWidth="1"/>
    <col min="7" max="7" width="9.140625" style="8" customWidth="1"/>
    <col min="8" max="8" width="18.14062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0.25" customHeight="1">
      <c r="A1" s="58" t="s">
        <v>27</v>
      </c>
      <c r="B1" s="58"/>
      <c r="C1" s="58"/>
      <c r="D1" s="58"/>
      <c r="E1" s="58"/>
      <c r="F1" s="58"/>
      <c r="G1" s="58"/>
      <c r="H1" s="58"/>
    </row>
    <row r="2" spans="1:8" ht="20.25" customHeight="1">
      <c r="A2" s="58" t="s">
        <v>36</v>
      </c>
      <c r="B2" s="58"/>
      <c r="C2" s="58"/>
      <c r="D2" s="58"/>
      <c r="E2" s="58"/>
      <c r="F2" s="58"/>
      <c r="G2" s="58"/>
      <c r="H2" s="58"/>
    </row>
    <row r="3" spans="1:8" ht="20.25" customHeight="1">
      <c r="A3" s="58" t="s">
        <v>86</v>
      </c>
      <c r="B3" s="58"/>
      <c r="C3" s="58"/>
      <c r="D3" s="58"/>
      <c r="E3" s="58"/>
      <c r="F3" s="58"/>
      <c r="G3" s="58"/>
      <c r="H3" s="58"/>
    </row>
    <row r="4" spans="1:8" ht="3.75" customHeight="1">
      <c r="A4" s="4"/>
      <c r="B4" s="4"/>
      <c r="C4" s="4"/>
      <c r="D4" s="4"/>
      <c r="E4" s="5"/>
      <c r="F4" s="5"/>
      <c r="G4" s="5"/>
      <c r="H4" s="4"/>
    </row>
    <row r="5" spans="1:8" ht="22.5" customHeight="1">
      <c r="A5" s="59" t="s">
        <v>0</v>
      </c>
      <c r="B5" s="60"/>
      <c r="C5" s="60"/>
      <c r="D5" s="60"/>
      <c r="E5" s="61" t="s">
        <v>1</v>
      </c>
      <c r="F5" s="62"/>
      <c r="G5" s="65" t="s">
        <v>37</v>
      </c>
      <c r="H5" s="66" t="s">
        <v>82</v>
      </c>
    </row>
    <row r="6" spans="1:8" ht="63" customHeight="1">
      <c r="A6" s="7" t="s">
        <v>38</v>
      </c>
      <c r="B6" s="50" t="s">
        <v>39</v>
      </c>
      <c r="C6" s="7" t="s">
        <v>40</v>
      </c>
      <c r="D6" s="7" t="s">
        <v>41</v>
      </c>
      <c r="E6" s="63"/>
      <c r="F6" s="64"/>
      <c r="G6" s="65"/>
      <c r="H6" s="66"/>
    </row>
    <row r="7" spans="1:8" ht="21" customHeight="1">
      <c r="A7" s="9"/>
      <c r="B7" s="9"/>
      <c r="C7" s="9"/>
      <c r="D7" s="9">
        <v>42681550.94</v>
      </c>
      <c r="E7" s="10" t="s">
        <v>2</v>
      </c>
      <c r="F7" s="10"/>
      <c r="G7" s="11"/>
      <c r="H7" s="9">
        <v>43214976.35</v>
      </c>
    </row>
    <row r="8" spans="1:8" ht="18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8650000</v>
      </c>
      <c r="B9" s="12">
        <v>0</v>
      </c>
      <c r="C9" s="15">
        <v>8650000</v>
      </c>
      <c r="D9" s="12">
        <v>690629.4</v>
      </c>
      <c r="E9" s="13" t="s">
        <v>3</v>
      </c>
      <c r="F9" s="13"/>
      <c r="G9" s="14">
        <v>41100000</v>
      </c>
      <c r="H9" s="12">
        <v>383760.65</v>
      </c>
    </row>
    <row r="10" spans="1:8" ht="21" customHeight="1">
      <c r="A10" s="15">
        <v>2390000</v>
      </c>
      <c r="B10" s="12">
        <v>0</v>
      </c>
      <c r="C10" s="15">
        <v>2390000</v>
      </c>
      <c r="D10" s="12">
        <v>791079</v>
      </c>
      <c r="E10" s="54" t="s">
        <v>4</v>
      </c>
      <c r="F10" s="54"/>
      <c r="G10" s="14">
        <v>41200000</v>
      </c>
      <c r="H10" s="12">
        <v>173230</v>
      </c>
    </row>
    <row r="11" spans="1:8" ht="21" customHeight="1">
      <c r="A11" s="15">
        <v>400000</v>
      </c>
      <c r="B11" s="12">
        <v>0</v>
      </c>
      <c r="C11" s="15">
        <v>400000</v>
      </c>
      <c r="D11" s="12">
        <v>95601.62</v>
      </c>
      <c r="E11" s="13" t="s">
        <v>5</v>
      </c>
      <c r="F11" s="13"/>
      <c r="G11" s="14">
        <v>41300000</v>
      </c>
      <c r="H11" s="12">
        <v>1437.14</v>
      </c>
    </row>
    <row r="12" spans="1:8" ht="21" customHeight="1">
      <c r="A12" s="15">
        <v>900000</v>
      </c>
      <c r="B12" s="12">
        <v>0</v>
      </c>
      <c r="C12" s="15">
        <v>900000</v>
      </c>
      <c r="D12" s="12">
        <v>236700</v>
      </c>
      <c r="E12" s="13" t="s">
        <v>6</v>
      </c>
      <c r="F12" s="13"/>
      <c r="G12" s="14">
        <v>41500000</v>
      </c>
      <c r="H12" s="12">
        <v>74050</v>
      </c>
    </row>
    <row r="13" spans="1:8" ht="21" customHeight="1">
      <c r="A13" s="15">
        <v>0</v>
      </c>
      <c r="B13" s="12">
        <v>0</v>
      </c>
      <c r="C13" s="15">
        <v>0</v>
      </c>
      <c r="D13" s="12">
        <v>0</v>
      </c>
      <c r="E13" s="13" t="s">
        <v>7</v>
      </c>
      <c r="F13" s="13"/>
      <c r="G13" s="14" t="s">
        <v>26</v>
      </c>
      <c r="H13" s="12">
        <v>0</v>
      </c>
    </row>
    <row r="14" spans="1:8" ht="21" customHeight="1">
      <c r="A14" s="15">
        <v>42860000</v>
      </c>
      <c r="B14" s="12">
        <v>0</v>
      </c>
      <c r="C14" s="15">
        <v>42860000</v>
      </c>
      <c r="D14" s="12">
        <v>16327850.89</v>
      </c>
      <c r="E14" s="13" t="s">
        <v>8</v>
      </c>
      <c r="F14" s="13"/>
      <c r="G14" s="14">
        <v>42100000</v>
      </c>
      <c r="H14" s="12">
        <v>2323541.55</v>
      </c>
    </row>
    <row r="15" spans="1:8" ht="21" customHeight="1">
      <c r="A15" s="15">
        <v>34800000</v>
      </c>
      <c r="B15" s="12">
        <v>0</v>
      </c>
      <c r="C15" s="15">
        <v>34800000</v>
      </c>
      <c r="D15" s="12">
        <v>13967729.38</v>
      </c>
      <c r="E15" s="26" t="s">
        <v>34</v>
      </c>
      <c r="F15" s="27"/>
      <c r="G15" s="14">
        <v>43100000</v>
      </c>
      <c r="H15" s="12">
        <v>1573000</v>
      </c>
    </row>
    <row r="16" spans="1:8" ht="18.75" customHeight="1">
      <c r="A16" s="15">
        <v>0</v>
      </c>
      <c r="B16" s="15">
        <v>324632</v>
      </c>
      <c r="C16" s="15">
        <v>0</v>
      </c>
      <c r="D16" s="12">
        <v>324632</v>
      </c>
      <c r="E16" s="55" t="s">
        <v>35</v>
      </c>
      <c r="F16" s="27"/>
      <c r="G16" s="14">
        <v>44100000</v>
      </c>
      <c r="H16" s="12">
        <v>0</v>
      </c>
    </row>
    <row r="17" spans="1:8" ht="21" customHeight="1" thickBot="1">
      <c r="A17" s="57">
        <f>SUM(A7:A16)</f>
        <v>90000000</v>
      </c>
      <c r="B17" s="57">
        <f>SUM(B7:B16)</f>
        <v>324632</v>
      </c>
      <c r="C17" s="57">
        <f>A17+B17</f>
        <v>90324632</v>
      </c>
      <c r="D17" s="57">
        <f>SUM(D9:D16)</f>
        <v>32434222.29</v>
      </c>
      <c r="E17" s="67"/>
      <c r="F17" s="68"/>
      <c r="G17" s="14"/>
      <c r="H17" s="57">
        <f>SUM(H9:H16)</f>
        <v>4529019.34</v>
      </c>
    </row>
    <row r="18" spans="1:8" ht="18" customHeight="1" thickTop="1">
      <c r="A18" s="12"/>
      <c r="B18" s="12"/>
      <c r="C18" s="12"/>
      <c r="D18" s="12">
        <v>3927.35</v>
      </c>
      <c r="E18" s="69" t="s">
        <v>52</v>
      </c>
      <c r="F18" s="70"/>
      <c r="G18" s="14">
        <v>11043002</v>
      </c>
      <c r="H18" s="12">
        <v>130.15</v>
      </c>
    </row>
    <row r="19" spans="1:8" ht="21" customHeight="1">
      <c r="A19" s="12"/>
      <c r="B19" s="12"/>
      <c r="C19" s="12"/>
      <c r="D19" s="12">
        <v>974327</v>
      </c>
      <c r="E19" s="69" t="s">
        <v>64</v>
      </c>
      <c r="F19" s="70"/>
      <c r="G19" s="14">
        <v>11043001</v>
      </c>
      <c r="H19" s="12">
        <v>0</v>
      </c>
    </row>
    <row r="20" spans="1:8" ht="21" customHeight="1">
      <c r="A20" s="12"/>
      <c r="B20" s="12"/>
      <c r="C20" s="12"/>
      <c r="D20" s="12">
        <v>0</v>
      </c>
      <c r="E20" s="69" t="s">
        <v>65</v>
      </c>
      <c r="F20" s="70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3120</v>
      </c>
      <c r="E21" s="37" t="s">
        <v>62</v>
      </c>
      <c r="F21" s="38"/>
      <c r="G21" s="14">
        <v>11040000</v>
      </c>
      <c r="H21" s="12">
        <v>80</v>
      </c>
    </row>
    <row r="22" spans="1:8" ht="21" customHeight="1">
      <c r="A22" s="12"/>
      <c r="B22" s="12"/>
      <c r="C22" s="12"/>
      <c r="D22" s="12">
        <v>15000</v>
      </c>
      <c r="E22" s="69" t="s">
        <v>76</v>
      </c>
      <c r="F22" s="70"/>
      <c r="G22" s="14">
        <v>11047000</v>
      </c>
      <c r="H22" s="12">
        <v>5000</v>
      </c>
    </row>
    <row r="23" spans="1:8" ht="21" customHeight="1">
      <c r="A23" s="12"/>
      <c r="B23" s="12"/>
      <c r="C23" s="12"/>
      <c r="D23" s="12">
        <v>0</v>
      </c>
      <c r="E23" s="71" t="s">
        <v>75</v>
      </c>
      <c r="F23" s="72"/>
      <c r="G23" s="14">
        <v>11045000</v>
      </c>
      <c r="H23" s="12">
        <v>0</v>
      </c>
    </row>
    <row r="24" spans="1:8" ht="21" customHeight="1">
      <c r="A24" s="12"/>
      <c r="B24" s="12"/>
      <c r="C24" s="12"/>
      <c r="D24" s="12">
        <v>102890.75</v>
      </c>
      <c r="E24" s="69" t="s">
        <v>50</v>
      </c>
      <c r="F24" s="70"/>
      <c r="G24" s="14">
        <v>21040001</v>
      </c>
      <c r="H24" s="12">
        <v>25238.01</v>
      </c>
    </row>
    <row r="25" spans="1:8" ht="21" customHeight="1">
      <c r="A25" s="12"/>
      <c r="B25" s="12"/>
      <c r="C25" s="12"/>
      <c r="D25" s="12">
        <v>384.51</v>
      </c>
      <c r="E25" s="73" t="s">
        <v>66</v>
      </c>
      <c r="F25" s="74"/>
      <c r="G25" s="14">
        <v>21040004</v>
      </c>
      <c r="H25" s="12">
        <v>8.2</v>
      </c>
    </row>
    <row r="26" spans="1:8" ht="21" customHeight="1">
      <c r="A26" s="12"/>
      <c r="B26" s="12"/>
      <c r="C26" s="12"/>
      <c r="D26" s="12">
        <v>367474</v>
      </c>
      <c r="E26" s="69" t="s">
        <v>51</v>
      </c>
      <c r="F26" s="70"/>
      <c r="G26" s="14">
        <v>21040008</v>
      </c>
      <c r="H26" s="12">
        <v>106950</v>
      </c>
    </row>
    <row r="27" spans="1:8" ht="21" customHeight="1">
      <c r="A27" s="12"/>
      <c r="B27" s="12"/>
      <c r="C27" s="12"/>
      <c r="D27" s="12">
        <v>214211</v>
      </c>
      <c r="E27" s="69" t="s">
        <v>58</v>
      </c>
      <c r="F27" s="70"/>
      <c r="G27" s="14">
        <v>21040013</v>
      </c>
      <c r="H27" s="12">
        <v>42772</v>
      </c>
    </row>
    <row r="28" spans="1:8" ht="21" customHeight="1">
      <c r="A28" s="12"/>
      <c r="B28" s="12"/>
      <c r="C28" s="12"/>
      <c r="D28" s="12">
        <v>0</v>
      </c>
      <c r="E28" s="69" t="s">
        <v>54</v>
      </c>
      <c r="F28" s="70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1500</v>
      </c>
      <c r="E29" s="73" t="s">
        <v>53</v>
      </c>
      <c r="F29" s="74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18600</v>
      </c>
      <c r="E30" s="71" t="s">
        <v>79</v>
      </c>
      <c r="F30" s="72"/>
      <c r="G30" s="14">
        <v>21040099</v>
      </c>
      <c r="H30" s="12">
        <v>6500</v>
      </c>
    </row>
    <row r="31" spans="1:8" ht="21" customHeight="1">
      <c r="A31" s="12"/>
      <c r="B31" s="12"/>
      <c r="C31" s="12"/>
      <c r="D31" s="12">
        <v>145.28</v>
      </c>
      <c r="E31" s="75" t="s">
        <v>68</v>
      </c>
      <c r="F31" s="76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58309.5</v>
      </c>
      <c r="E32" s="73" t="s">
        <v>70</v>
      </c>
      <c r="F32" s="74"/>
      <c r="G32" s="14">
        <v>21040099</v>
      </c>
      <c r="H32" s="12">
        <v>58309.5</v>
      </c>
    </row>
    <row r="33" spans="1:8" ht="19.5" customHeight="1">
      <c r="A33" s="12"/>
      <c r="B33" s="12"/>
      <c r="C33" s="12"/>
      <c r="D33" s="12">
        <v>11600</v>
      </c>
      <c r="E33" s="69" t="s">
        <v>85</v>
      </c>
      <c r="F33" s="70"/>
      <c r="G33" s="14"/>
      <c r="H33" s="12">
        <v>0</v>
      </c>
    </row>
    <row r="34" spans="1:8" ht="18.75" customHeight="1">
      <c r="A34" s="12"/>
      <c r="B34" s="12"/>
      <c r="C34" s="12"/>
      <c r="D34" s="12">
        <v>0</v>
      </c>
      <c r="E34" s="77" t="s">
        <v>69</v>
      </c>
      <c r="F34" s="78"/>
      <c r="G34" s="14">
        <v>52100000</v>
      </c>
      <c r="H34" s="12">
        <v>0</v>
      </c>
    </row>
    <row r="35" spans="1:8" ht="21" customHeight="1">
      <c r="A35" s="12"/>
      <c r="B35" s="12"/>
      <c r="C35" s="12"/>
      <c r="D35" s="12">
        <v>25580</v>
      </c>
      <c r="E35" s="41" t="s">
        <v>19</v>
      </c>
      <c r="F35" s="42"/>
      <c r="G35" s="14">
        <v>31000000</v>
      </c>
      <c r="H35" s="12">
        <v>3660</v>
      </c>
    </row>
    <row r="36" spans="1:8" ht="21" customHeight="1">
      <c r="A36" s="12"/>
      <c r="B36" s="12"/>
      <c r="C36" s="12"/>
      <c r="D36" s="12">
        <v>7000</v>
      </c>
      <c r="E36" s="47" t="s">
        <v>77</v>
      </c>
      <c r="F36" s="46"/>
      <c r="G36" s="14">
        <v>51100000</v>
      </c>
      <c r="H36" s="12">
        <v>0</v>
      </c>
    </row>
    <row r="37" spans="1:8" ht="21" customHeight="1">
      <c r="A37" s="12"/>
      <c r="B37" s="12"/>
      <c r="C37" s="12"/>
      <c r="D37" s="12">
        <v>14520</v>
      </c>
      <c r="E37" s="69" t="s">
        <v>9</v>
      </c>
      <c r="F37" s="70"/>
      <c r="G37" s="14">
        <v>56100000</v>
      </c>
      <c r="H37" s="12">
        <v>0</v>
      </c>
    </row>
    <row r="38" spans="1:8" ht="18.75" customHeight="1">
      <c r="A38" s="12"/>
      <c r="B38" s="12"/>
      <c r="C38" s="12"/>
      <c r="D38" s="12">
        <v>351000</v>
      </c>
      <c r="E38" s="69" t="s">
        <v>80</v>
      </c>
      <c r="F38" s="70"/>
      <c r="G38" s="14">
        <v>53200000</v>
      </c>
      <c r="H38" s="12">
        <v>351000</v>
      </c>
    </row>
    <row r="39" spans="1:8" ht="17.25" customHeight="1">
      <c r="A39" s="9"/>
      <c r="B39" s="9"/>
      <c r="C39" s="9"/>
      <c r="D39" s="56">
        <f>SUM(D18:D38)</f>
        <v>2169589.39</v>
      </c>
      <c r="E39" s="79"/>
      <c r="F39" s="80"/>
      <c r="G39" s="11"/>
      <c r="H39" s="56">
        <f>SUM(H18:H38)</f>
        <v>599647.86</v>
      </c>
    </row>
    <row r="40" spans="1:8" ht="18" customHeight="1">
      <c r="A40" s="29"/>
      <c r="B40" s="29"/>
      <c r="C40" s="29"/>
      <c r="D40" s="33">
        <f>D17+D39</f>
        <v>34603811.68</v>
      </c>
      <c r="E40" s="81" t="s">
        <v>10</v>
      </c>
      <c r="F40" s="82"/>
      <c r="G40" s="53"/>
      <c r="H40" s="33">
        <f>H17+H39</f>
        <v>5128667.2</v>
      </c>
    </row>
    <row r="41" spans="1:8" ht="24" customHeight="1">
      <c r="A41" s="59" t="s">
        <v>0</v>
      </c>
      <c r="B41" s="60"/>
      <c r="C41" s="60"/>
      <c r="D41" s="60"/>
      <c r="E41" s="61" t="s">
        <v>1</v>
      </c>
      <c r="F41" s="62"/>
      <c r="G41" s="65" t="s">
        <v>37</v>
      </c>
      <c r="H41" s="66" t="s">
        <v>81</v>
      </c>
    </row>
    <row r="42" spans="1:8" ht="62.25" customHeight="1">
      <c r="A42" s="7" t="s">
        <v>38</v>
      </c>
      <c r="B42" s="50" t="s">
        <v>39</v>
      </c>
      <c r="C42" s="7" t="s">
        <v>40</v>
      </c>
      <c r="D42" s="7" t="s">
        <v>41</v>
      </c>
      <c r="E42" s="63"/>
      <c r="F42" s="64"/>
      <c r="G42" s="65"/>
      <c r="H42" s="66"/>
    </row>
    <row r="43" spans="1:8" ht="19.5" customHeight="1">
      <c r="A43" s="9"/>
      <c r="B43" s="9"/>
      <c r="C43" s="9"/>
      <c r="D43" s="9"/>
      <c r="E43" s="24" t="s">
        <v>11</v>
      </c>
      <c r="F43" s="25"/>
      <c r="G43" s="11"/>
      <c r="H43" s="9"/>
    </row>
    <row r="44" spans="1:8" ht="19.5" customHeight="1">
      <c r="A44" s="12">
        <v>18881400</v>
      </c>
      <c r="B44" s="12">
        <v>0</v>
      </c>
      <c r="C44" s="12">
        <v>1881400</v>
      </c>
      <c r="D44" s="12">
        <v>8011477.01</v>
      </c>
      <c r="E44" s="26"/>
      <c r="F44" s="27" t="s">
        <v>12</v>
      </c>
      <c r="G44" s="14">
        <v>51100000</v>
      </c>
      <c r="H44" s="12">
        <v>1585044</v>
      </c>
    </row>
    <row r="45" spans="1:8" ht="19.5" customHeight="1">
      <c r="A45" s="12">
        <v>3072000</v>
      </c>
      <c r="B45" s="12">
        <v>0</v>
      </c>
      <c r="C45" s="12">
        <v>3072000</v>
      </c>
      <c r="D45" s="12">
        <v>1175000</v>
      </c>
      <c r="E45" s="26"/>
      <c r="F45" s="27" t="s">
        <v>43</v>
      </c>
      <c r="G45" s="14">
        <v>52100000</v>
      </c>
      <c r="H45" s="12">
        <v>235000</v>
      </c>
    </row>
    <row r="46" spans="1:8" ht="19.5" customHeight="1">
      <c r="A46" s="12">
        <v>14726500</v>
      </c>
      <c r="B46" s="12">
        <v>0</v>
      </c>
      <c r="C46" s="12">
        <v>14726500</v>
      </c>
      <c r="D46" s="12">
        <v>5137283.64</v>
      </c>
      <c r="E46" s="26"/>
      <c r="F46" s="27" t="s">
        <v>44</v>
      </c>
      <c r="G46" s="14">
        <v>52200000</v>
      </c>
      <c r="H46" s="12">
        <v>1037423.64</v>
      </c>
    </row>
    <row r="47" spans="1:8" ht="19.5" customHeight="1">
      <c r="A47" s="12">
        <v>273500</v>
      </c>
      <c r="B47" s="12">
        <v>0</v>
      </c>
      <c r="C47" s="12">
        <v>273500</v>
      </c>
      <c r="D47" s="12">
        <v>110840</v>
      </c>
      <c r="E47" s="26"/>
      <c r="F47" s="27" t="s">
        <v>31</v>
      </c>
      <c r="G47" s="14">
        <v>52205000</v>
      </c>
      <c r="H47" s="12">
        <v>22600</v>
      </c>
    </row>
    <row r="48" spans="1:8" ht="19.5" customHeight="1">
      <c r="A48" s="12">
        <v>10948700</v>
      </c>
      <c r="B48" s="12">
        <v>0</v>
      </c>
      <c r="C48" s="12">
        <v>10948700</v>
      </c>
      <c r="D48" s="12">
        <v>4496999.83</v>
      </c>
      <c r="E48" s="26"/>
      <c r="F48" s="27" t="s">
        <v>32</v>
      </c>
      <c r="G48" s="14">
        <v>52207000</v>
      </c>
      <c r="H48" s="12">
        <v>898000</v>
      </c>
    </row>
    <row r="49" spans="1:8" ht="19.5" customHeight="1">
      <c r="A49" s="12">
        <v>1036000</v>
      </c>
      <c r="B49" s="12">
        <v>0</v>
      </c>
      <c r="C49" s="12">
        <v>1036000</v>
      </c>
      <c r="D49" s="12">
        <v>282999</v>
      </c>
      <c r="E49" s="26"/>
      <c r="F49" s="27" t="s">
        <v>13</v>
      </c>
      <c r="G49" s="14">
        <v>53100000</v>
      </c>
      <c r="H49" s="12">
        <v>81280</v>
      </c>
    </row>
    <row r="50" spans="1:8" ht="19.5" customHeight="1">
      <c r="A50" s="12">
        <v>10165290</v>
      </c>
      <c r="B50" s="12">
        <v>0</v>
      </c>
      <c r="C50" s="12">
        <v>10165290</v>
      </c>
      <c r="D50" s="12">
        <v>2842494.3</v>
      </c>
      <c r="E50" s="26"/>
      <c r="F50" s="27" t="s">
        <v>14</v>
      </c>
      <c r="G50" s="14">
        <v>53200000</v>
      </c>
      <c r="H50" s="12">
        <v>1378264.48</v>
      </c>
    </row>
    <row r="51" spans="1:8" ht="19.5" customHeight="1">
      <c r="A51" s="12">
        <v>5206510</v>
      </c>
      <c r="B51" s="12">
        <v>0</v>
      </c>
      <c r="C51" s="12">
        <v>5206510</v>
      </c>
      <c r="D51" s="12">
        <v>1093430.53</v>
      </c>
      <c r="E51" s="26"/>
      <c r="F51" s="27" t="s">
        <v>15</v>
      </c>
      <c r="G51" s="14">
        <v>53300000</v>
      </c>
      <c r="H51" s="12">
        <v>313498.36</v>
      </c>
    </row>
    <row r="52" spans="1:8" ht="19.5" customHeight="1">
      <c r="A52" s="12">
        <v>437500</v>
      </c>
      <c r="B52" s="12">
        <v>0</v>
      </c>
      <c r="C52" s="12">
        <v>437500</v>
      </c>
      <c r="D52" s="12">
        <v>269056.06</v>
      </c>
      <c r="E52" s="26"/>
      <c r="F52" s="27" t="s">
        <v>16</v>
      </c>
      <c r="G52" s="14">
        <v>53400000</v>
      </c>
      <c r="H52" s="12">
        <v>49166.31</v>
      </c>
    </row>
    <row r="53" spans="1:8" ht="19.5" customHeight="1">
      <c r="A53" s="12">
        <v>8204100</v>
      </c>
      <c r="B53" s="12">
        <v>0</v>
      </c>
      <c r="C53" s="12">
        <v>8204100</v>
      </c>
      <c r="D53" s="12">
        <v>77600</v>
      </c>
      <c r="E53" s="26"/>
      <c r="F53" s="27" t="s">
        <v>17</v>
      </c>
      <c r="G53" s="14">
        <v>54100000</v>
      </c>
      <c r="H53" s="12">
        <v>47900</v>
      </c>
    </row>
    <row r="54" spans="1:8" ht="19.5" customHeight="1">
      <c r="A54" s="12">
        <v>0</v>
      </c>
      <c r="B54" s="12">
        <v>0</v>
      </c>
      <c r="C54" s="12">
        <v>0</v>
      </c>
      <c r="D54" s="12">
        <v>0</v>
      </c>
      <c r="E54" s="26"/>
      <c r="F54" s="48" t="s">
        <v>71</v>
      </c>
      <c r="G54" s="45">
        <v>654100000</v>
      </c>
      <c r="H54" s="12">
        <v>0</v>
      </c>
    </row>
    <row r="55" spans="1:8" ht="19.5" customHeight="1">
      <c r="A55" s="12">
        <v>10534000</v>
      </c>
      <c r="B55" s="12">
        <v>0</v>
      </c>
      <c r="C55" s="12">
        <v>10534000</v>
      </c>
      <c r="D55" s="12">
        <v>0</v>
      </c>
      <c r="E55" s="26"/>
      <c r="F55" s="27" t="s">
        <v>18</v>
      </c>
      <c r="G55" s="14">
        <v>54200000</v>
      </c>
      <c r="H55" s="12">
        <v>0</v>
      </c>
    </row>
    <row r="56" spans="1:8" ht="19.5" customHeight="1">
      <c r="A56" s="12">
        <v>0</v>
      </c>
      <c r="B56" s="12">
        <v>0</v>
      </c>
      <c r="C56" s="12">
        <v>0</v>
      </c>
      <c r="D56" s="12">
        <v>0</v>
      </c>
      <c r="E56" s="26"/>
      <c r="F56" s="49" t="s">
        <v>72</v>
      </c>
      <c r="G56" s="14">
        <v>54200000</v>
      </c>
      <c r="H56" s="12">
        <v>0</v>
      </c>
    </row>
    <row r="57" spans="1:8" ht="19.5" customHeight="1">
      <c r="A57" s="12">
        <v>6514500</v>
      </c>
      <c r="B57" s="12">
        <v>0</v>
      </c>
      <c r="C57" s="12">
        <v>6514500</v>
      </c>
      <c r="D57" s="12">
        <v>2692000</v>
      </c>
      <c r="E57" s="26"/>
      <c r="F57" s="27" t="s">
        <v>9</v>
      </c>
      <c r="G57" s="14">
        <v>56100000</v>
      </c>
      <c r="H57" s="12">
        <v>34000</v>
      </c>
    </row>
    <row r="58" spans="1:8" ht="19.5" customHeight="1">
      <c r="A58" s="12"/>
      <c r="B58" s="12">
        <v>324632</v>
      </c>
      <c r="C58" s="12">
        <v>324632</v>
      </c>
      <c r="D58" s="12">
        <v>37200</v>
      </c>
      <c r="E58" s="26"/>
      <c r="F58" s="48" t="s">
        <v>74</v>
      </c>
      <c r="G58" s="45">
        <v>656100000</v>
      </c>
      <c r="H58" s="12">
        <v>0</v>
      </c>
    </row>
    <row r="59" spans="1:8" ht="19.5" customHeight="1" thickBot="1">
      <c r="A59" s="16">
        <f>SUM(A43:A57)</f>
        <v>90000000</v>
      </c>
      <c r="B59" s="16">
        <f>SUM(B44:B58)</f>
        <v>324632</v>
      </c>
      <c r="C59" s="16">
        <f>SUM(A59:B59)</f>
        <v>90324632</v>
      </c>
      <c r="D59" s="16">
        <f>SUM(D44:D58)</f>
        <v>26226380.369999997</v>
      </c>
      <c r="E59" s="31"/>
      <c r="F59" s="1"/>
      <c r="G59" s="32"/>
      <c r="H59" s="16">
        <f>SUM(H43:H58)</f>
        <v>5682176.79</v>
      </c>
    </row>
    <row r="60" spans="1:8" ht="19.5" customHeight="1" thickTop="1">
      <c r="A60" s="12"/>
      <c r="B60" s="12"/>
      <c r="C60" s="12"/>
      <c r="D60" s="12">
        <v>6804362.79</v>
      </c>
      <c r="E60" s="26"/>
      <c r="F60" s="48" t="s">
        <v>59</v>
      </c>
      <c r="G60" s="14">
        <v>21010000</v>
      </c>
      <c r="H60" s="12">
        <v>1574500</v>
      </c>
    </row>
    <row r="61" spans="1:8" ht="19.5" customHeight="1">
      <c r="A61" s="12"/>
      <c r="B61" s="12"/>
      <c r="C61" s="12"/>
      <c r="D61" s="12">
        <v>458216</v>
      </c>
      <c r="E61" s="26"/>
      <c r="F61" s="27" t="s">
        <v>62</v>
      </c>
      <c r="G61" s="14">
        <v>11041000</v>
      </c>
      <c r="H61" s="12">
        <v>62960</v>
      </c>
    </row>
    <row r="62" spans="1:8" ht="19.5" customHeight="1">
      <c r="A62" s="12"/>
      <c r="B62" s="12"/>
      <c r="C62" s="12"/>
      <c r="D62" s="12">
        <v>0</v>
      </c>
      <c r="E62" s="26"/>
      <c r="F62" s="27" t="s">
        <v>23</v>
      </c>
      <c r="G62" s="14">
        <v>11047000</v>
      </c>
      <c r="H62" s="12">
        <v>0</v>
      </c>
    </row>
    <row r="63" spans="1:8" ht="19.5" customHeight="1">
      <c r="A63" s="12"/>
      <c r="B63" s="12"/>
      <c r="C63" s="12"/>
      <c r="D63" s="12">
        <v>1226796.74</v>
      </c>
      <c r="E63" s="26"/>
      <c r="F63" s="27" t="s">
        <v>57</v>
      </c>
      <c r="G63" s="14">
        <v>21040000</v>
      </c>
      <c r="H63" s="12">
        <v>165327.04</v>
      </c>
    </row>
    <row r="64" spans="1:8" ht="19.5" customHeight="1">
      <c r="A64" s="12"/>
      <c r="B64" s="12"/>
      <c r="C64" s="12"/>
      <c r="D64" s="12">
        <v>1710927</v>
      </c>
      <c r="E64" s="26"/>
      <c r="F64" s="27" t="s">
        <v>19</v>
      </c>
      <c r="G64" s="14">
        <v>31000000</v>
      </c>
      <c r="H64" s="12">
        <v>0</v>
      </c>
    </row>
    <row r="65" spans="1:8" ht="19.5" customHeight="1">
      <c r="A65" s="17"/>
      <c r="B65" s="17"/>
      <c r="C65" s="17"/>
      <c r="D65" s="33">
        <f>SUM(D60:D64)</f>
        <v>10200302.53</v>
      </c>
      <c r="E65" s="28"/>
      <c r="F65" s="18"/>
      <c r="G65" s="19"/>
      <c r="H65" s="33">
        <f>SUM(H60:H64)</f>
        <v>1802787.04</v>
      </c>
    </row>
    <row r="66" spans="1:8" ht="19.5" customHeight="1">
      <c r="A66" s="29"/>
      <c r="B66" s="29"/>
      <c r="C66" s="29"/>
      <c r="D66" s="29">
        <f>D59+D65</f>
        <v>36426682.9</v>
      </c>
      <c r="E66" s="81" t="s">
        <v>20</v>
      </c>
      <c r="F66" s="82"/>
      <c r="G66" s="30"/>
      <c r="H66" s="29">
        <f>H59+H65</f>
        <v>7484963.83</v>
      </c>
    </row>
    <row r="67" spans="1:8" ht="19.5" customHeight="1">
      <c r="A67" s="21"/>
      <c r="B67" s="21"/>
      <c r="C67" s="21"/>
      <c r="D67" s="9"/>
      <c r="E67" s="83" t="s">
        <v>21</v>
      </c>
      <c r="F67" s="83"/>
      <c r="G67" s="23"/>
      <c r="H67" s="9"/>
    </row>
    <row r="68" spans="1:8" ht="19.5" customHeight="1">
      <c r="A68" s="21"/>
      <c r="B68" s="21"/>
      <c r="C68" s="21"/>
      <c r="D68" s="12">
        <f>D40-D66</f>
        <v>-1822871.2199999988</v>
      </c>
      <c r="E68" s="84" t="s">
        <v>45</v>
      </c>
      <c r="F68" s="84"/>
      <c r="G68" s="23"/>
      <c r="H68" s="12">
        <f>H40-H66</f>
        <v>-2356296.63</v>
      </c>
    </row>
    <row r="69" spans="1:8" ht="19.5" customHeight="1">
      <c r="A69" s="21"/>
      <c r="B69" s="21"/>
      <c r="C69" s="21"/>
      <c r="D69" s="34"/>
      <c r="E69" s="85" t="s">
        <v>46</v>
      </c>
      <c r="F69" s="85"/>
      <c r="G69" s="23"/>
      <c r="H69" s="39"/>
    </row>
    <row r="70" spans="1:8" ht="19.5" customHeight="1">
      <c r="A70" s="21"/>
      <c r="B70" s="21"/>
      <c r="C70" s="21"/>
      <c r="D70" s="29">
        <f>D7+D68</f>
        <v>40858679.72</v>
      </c>
      <c r="E70" s="85" t="s">
        <v>22</v>
      </c>
      <c r="F70" s="85"/>
      <c r="G70" s="23"/>
      <c r="H70" s="29">
        <f>H7+H68</f>
        <v>40858679.72</v>
      </c>
    </row>
    <row r="71" spans="1:8" ht="19.5" customHeight="1">
      <c r="A71" s="21"/>
      <c r="B71" s="21"/>
      <c r="C71" s="21"/>
      <c r="D71" s="20"/>
      <c r="E71" s="35"/>
      <c r="F71" s="35"/>
      <c r="G71" s="23"/>
      <c r="H71" s="20"/>
    </row>
    <row r="72" spans="1:8" ht="19.5" customHeight="1">
      <c r="A72" s="21"/>
      <c r="B72" s="21"/>
      <c r="C72" s="21"/>
      <c r="D72" s="20"/>
      <c r="E72" s="35"/>
      <c r="F72" s="35"/>
      <c r="G72" s="23"/>
      <c r="H72" s="20"/>
    </row>
    <row r="73" spans="1:8" ht="19.5" customHeight="1">
      <c r="A73" s="21"/>
      <c r="B73" s="21"/>
      <c r="C73" s="21"/>
      <c r="D73" s="21"/>
      <c r="E73" s="22"/>
      <c r="F73" s="22"/>
      <c r="G73" s="23"/>
      <c r="H73" s="21"/>
    </row>
    <row r="74" spans="1:8" ht="21" customHeight="1">
      <c r="A74" s="87" t="s">
        <v>47</v>
      </c>
      <c r="B74" s="87"/>
      <c r="C74" s="87"/>
      <c r="D74" s="21"/>
      <c r="E74" s="22"/>
      <c r="F74" s="88" t="s">
        <v>25</v>
      </c>
      <c r="G74" s="88"/>
      <c r="H74" s="88"/>
    </row>
    <row r="75" spans="1:8" ht="20.25" customHeight="1">
      <c r="A75" s="87" t="s">
        <v>30</v>
      </c>
      <c r="B75" s="87"/>
      <c r="C75" s="87"/>
      <c r="D75" s="21"/>
      <c r="E75" s="22"/>
      <c r="F75" s="89" t="s">
        <v>29</v>
      </c>
      <c r="G75" s="89"/>
      <c r="H75" s="89"/>
    </row>
    <row r="76" spans="1:5" ht="20.25" customHeight="1">
      <c r="A76" s="40"/>
      <c r="B76" s="40"/>
      <c r="C76" s="40"/>
      <c r="D76" s="21"/>
      <c r="E76" s="22"/>
    </row>
    <row r="77" spans="1:8" ht="20.25" customHeight="1">
      <c r="A77" s="40"/>
      <c r="B77" s="40"/>
      <c r="C77" s="40"/>
      <c r="D77" s="21"/>
      <c r="E77" s="22"/>
      <c r="F77" s="8"/>
      <c r="H77" s="8"/>
    </row>
    <row r="78" spans="1:8" ht="20.25" customHeight="1">
      <c r="A78" s="21"/>
      <c r="B78" s="21"/>
      <c r="C78" s="87" t="s">
        <v>33</v>
      </c>
      <c r="D78" s="87"/>
      <c r="E78" s="87"/>
      <c r="F78" s="87"/>
      <c r="G78" s="23"/>
      <c r="H78" s="21"/>
    </row>
    <row r="79" spans="1:8" ht="23.25" customHeight="1">
      <c r="A79" s="21"/>
      <c r="B79" s="21"/>
      <c r="C79" s="87" t="s">
        <v>48</v>
      </c>
      <c r="D79" s="87"/>
      <c r="E79" s="87"/>
      <c r="F79" s="87"/>
      <c r="G79" s="23"/>
      <c r="H79" s="21"/>
    </row>
    <row r="80" spans="1:8" ht="23.25" customHeight="1">
      <c r="A80" s="21"/>
      <c r="B80" s="21"/>
      <c r="C80" s="40"/>
      <c r="D80" s="40"/>
      <c r="E80" s="40"/>
      <c r="F80" s="40"/>
      <c r="G80" s="23"/>
      <c r="H80" s="21"/>
    </row>
    <row r="81" spans="1:8" ht="24">
      <c r="A81" s="86" t="s">
        <v>27</v>
      </c>
      <c r="B81" s="86"/>
      <c r="C81" s="86"/>
      <c r="D81" s="86"/>
      <c r="E81" s="86"/>
      <c r="F81" s="86"/>
      <c r="G81" s="86"/>
      <c r="H81" s="86"/>
    </row>
    <row r="82" spans="1:8" ht="24">
      <c r="A82" s="86" t="s">
        <v>60</v>
      </c>
      <c r="B82" s="86"/>
      <c r="C82" s="86"/>
      <c r="D82" s="86"/>
      <c r="E82" s="86"/>
      <c r="F82" s="86"/>
      <c r="G82" s="86"/>
      <c r="H82" s="86"/>
    </row>
    <row r="83" spans="1:8" ht="24">
      <c r="A83" s="86" t="s">
        <v>87</v>
      </c>
      <c r="B83" s="86"/>
      <c r="C83" s="86"/>
      <c r="D83" s="86"/>
      <c r="E83" s="86"/>
      <c r="F83" s="86"/>
      <c r="G83" s="86"/>
      <c r="H83" s="86"/>
    </row>
    <row r="85" spans="1:5" ht="24">
      <c r="A85" s="43"/>
      <c r="B85" s="51" t="s">
        <v>73</v>
      </c>
      <c r="C85" s="2" t="s">
        <v>49</v>
      </c>
      <c r="E85" s="2"/>
    </row>
    <row r="86" spans="1:5" ht="26.25">
      <c r="A86" s="36"/>
      <c r="B86" s="44" t="s">
        <v>61</v>
      </c>
      <c r="E86" s="2"/>
    </row>
    <row r="87" spans="1:8" ht="26.25">
      <c r="A87" s="36"/>
      <c r="B87" s="44"/>
      <c r="C87" s="2" t="s">
        <v>14</v>
      </c>
      <c r="E87" s="2"/>
      <c r="G87" s="8" t="s">
        <v>24</v>
      </c>
      <c r="H87" s="2">
        <v>0</v>
      </c>
    </row>
    <row r="88" spans="1:8" ht="26.25">
      <c r="A88" s="36"/>
      <c r="B88" s="44"/>
      <c r="C88" s="2" t="s">
        <v>15</v>
      </c>
      <c r="E88" s="2"/>
      <c r="G88" s="8" t="s">
        <v>24</v>
      </c>
      <c r="H88" s="2">
        <v>0</v>
      </c>
    </row>
    <row r="89" spans="3:8" ht="23.25" customHeight="1">
      <c r="C89" s="2" t="s">
        <v>17</v>
      </c>
      <c r="E89" s="2"/>
      <c r="G89" s="8" t="s">
        <v>24</v>
      </c>
      <c r="H89" s="2">
        <v>0</v>
      </c>
    </row>
    <row r="90" spans="3:8" ht="23.25" customHeight="1">
      <c r="C90" s="2" t="s">
        <v>18</v>
      </c>
      <c r="E90" s="2"/>
      <c r="G90" s="8" t="s">
        <v>24</v>
      </c>
      <c r="H90" s="2">
        <v>1574500</v>
      </c>
    </row>
    <row r="91" spans="3:8" ht="23.25" customHeight="1" thickBot="1">
      <c r="C91" s="4" t="s">
        <v>55</v>
      </c>
      <c r="D91" s="4"/>
      <c r="E91" s="4"/>
      <c r="F91" s="4"/>
      <c r="H91" s="3">
        <f>SUM(H86:H90)</f>
        <v>1574500</v>
      </c>
    </row>
    <row r="92" ht="24.75" thickTop="1">
      <c r="E92" s="2"/>
    </row>
    <row r="93" spans="1:5" ht="24">
      <c r="A93" s="4"/>
      <c r="B93" s="52" t="s">
        <v>83</v>
      </c>
      <c r="C93" s="2" t="s">
        <v>56</v>
      </c>
      <c r="E93" s="2"/>
    </row>
    <row r="94" spans="3:8" ht="24">
      <c r="C94" s="2" t="s">
        <v>28</v>
      </c>
      <c r="E94" s="2"/>
      <c r="G94" s="8" t="s">
        <v>24</v>
      </c>
      <c r="H94" s="2">
        <v>8423.54</v>
      </c>
    </row>
    <row r="95" spans="3:8" ht="24">
      <c r="C95" s="2" t="s">
        <v>63</v>
      </c>
      <c r="E95" s="2"/>
      <c r="G95" s="8" t="s">
        <v>24</v>
      </c>
      <c r="H95" s="2">
        <v>0</v>
      </c>
    </row>
    <row r="96" spans="3:8" ht="24">
      <c r="C96" s="2" t="s">
        <v>67</v>
      </c>
      <c r="E96" s="2"/>
      <c r="G96" s="8" t="s">
        <v>24</v>
      </c>
      <c r="H96" s="2">
        <v>86044</v>
      </c>
    </row>
    <row r="97" spans="3:8" ht="24">
      <c r="C97" s="2" t="s">
        <v>84</v>
      </c>
      <c r="E97" s="2"/>
      <c r="H97" s="2">
        <v>12550</v>
      </c>
    </row>
    <row r="98" spans="3:8" ht="24">
      <c r="C98" s="2" t="s">
        <v>78</v>
      </c>
      <c r="E98" s="2"/>
      <c r="G98" s="8" t="s">
        <v>24</v>
      </c>
      <c r="H98" s="2">
        <v>0</v>
      </c>
    </row>
    <row r="99" spans="3:8" ht="24">
      <c r="C99" s="21" t="s">
        <v>88</v>
      </c>
      <c r="D99" s="21"/>
      <c r="E99" s="21"/>
      <c r="F99" s="22"/>
      <c r="G99" s="8" t="s">
        <v>24</v>
      </c>
      <c r="H99" s="2">
        <v>58309.5</v>
      </c>
    </row>
    <row r="100" spans="2:8" ht="24.75" thickBot="1">
      <c r="B100" s="86"/>
      <c r="C100" s="86"/>
      <c r="D100" s="86"/>
      <c r="E100" s="86"/>
      <c r="H100" s="3">
        <f>SUM(H94:H99)</f>
        <v>165327.04</v>
      </c>
    </row>
    <row r="101" ht="24.75" thickTop="1"/>
  </sheetData>
  <sheetProtection/>
  <mergeCells count="47">
    <mergeCell ref="A81:H81"/>
    <mergeCell ref="A82:H82"/>
    <mergeCell ref="A83:H83"/>
    <mergeCell ref="B100:E100"/>
    <mergeCell ref="A74:C74"/>
    <mergeCell ref="F74:H74"/>
    <mergeCell ref="A75:C75"/>
    <mergeCell ref="F75:H75"/>
    <mergeCell ref="C78:F78"/>
    <mergeCell ref="C79:F79"/>
    <mergeCell ref="H41:H42"/>
    <mergeCell ref="E66:F66"/>
    <mergeCell ref="E67:F67"/>
    <mergeCell ref="E68:F68"/>
    <mergeCell ref="E69:F69"/>
    <mergeCell ref="E70:F70"/>
    <mergeCell ref="E38:F38"/>
    <mergeCell ref="E39:F39"/>
    <mergeCell ref="E40:F40"/>
    <mergeCell ref="A41:D41"/>
    <mergeCell ref="E41:F42"/>
    <mergeCell ref="G41:G42"/>
    <mergeCell ref="E30:F30"/>
    <mergeCell ref="E31:F31"/>
    <mergeCell ref="E32:F32"/>
    <mergeCell ref="E33:F33"/>
    <mergeCell ref="E34:F34"/>
    <mergeCell ref="E37:F37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A1:H1"/>
    <mergeCell ref="A2:H2"/>
    <mergeCell ref="A3:H3"/>
    <mergeCell ref="A5:D5"/>
    <mergeCell ref="E5:F6"/>
    <mergeCell ref="G5:G6"/>
    <mergeCell ref="H5:H6"/>
  </mergeCells>
  <printOptions/>
  <pageMargins left="0.11811023622047245" right="0.11811023622047245" top="0.12" bottom="0.11811023622047245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Win10x64</dc:creator>
  <cp:keywords/>
  <dc:description/>
  <cp:lastModifiedBy>Win10x64</cp:lastModifiedBy>
  <cp:lastPrinted>2020-03-04T03:43:29Z</cp:lastPrinted>
  <dcterms:created xsi:type="dcterms:W3CDTF">2003-11-15T09:12:45Z</dcterms:created>
  <dcterms:modified xsi:type="dcterms:W3CDTF">2020-03-10T06:04:50Z</dcterms:modified>
  <cp:category/>
  <cp:version/>
  <cp:contentType/>
  <cp:contentStatus/>
</cp:coreProperties>
</file>